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b2495eac45e7eb/Convocatorias y resultados 2026/"/>
    </mc:Choice>
  </mc:AlternateContent>
  <xr:revisionPtr revIDLastSave="425" documentId="8_{AA2B2150-592C-4A45-A067-7F39B56F57BC}" xr6:coauthVersionLast="47" xr6:coauthVersionMax="47" xr10:uidLastSave="{D81D9244-01AF-4F0E-8C1B-E3AA597F8FF2}"/>
  <bookViews>
    <workbookView xWindow="-98" yWindow="-98" windowWidth="21795" windowHeight="13875" xr2:uid="{AD7BDCC5-6025-4356-A363-F545322278A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M40" i="1"/>
  <c r="M41" i="1"/>
  <c r="M20" i="1"/>
  <c r="M39" i="1"/>
  <c r="M17" i="1"/>
  <c r="M13" i="1"/>
  <c r="M14" i="1"/>
  <c r="M83" i="1"/>
  <c r="M61" i="1"/>
  <c r="M64" i="1"/>
  <c r="M105" i="1"/>
  <c r="M38" i="1"/>
  <c r="M37" i="1"/>
  <c r="M27" i="1"/>
  <c r="M28" i="1"/>
  <c r="M26" i="1"/>
  <c r="M25" i="1"/>
  <c r="M15" i="1"/>
  <c r="M65" i="1"/>
  <c r="M73" i="1"/>
  <c r="M68" i="1"/>
  <c r="M67" i="1"/>
  <c r="M120" i="1"/>
  <c r="M122" i="1"/>
  <c r="M121" i="1"/>
  <c r="M23" i="1"/>
  <c r="M19" i="1"/>
  <c r="M11" i="1"/>
  <c r="M85" i="1"/>
  <c r="M84" i="1"/>
  <c r="M102" i="1"/>
  <c r="M106" i="1"/>
  <c r="M43" i="1"/>
  <c r="M44" i="1"/>
  <c r="M45" i="1"/>
  <c r="M35" i="1"/>
  <c r="M33" i="1"/>
  <c r="M34" i="1"/>
  <c r="M36" i="1"/>
  <c r="M10" i="1"/>
  <c r="M86" i="1"/>
  <c r="M76" i="1"/>
  <c r="M77" i="1"/>
  <c r="M75" i="1"/>
  <c r="M78" i="1"/>
  <c r="M74" i="1"/>
  <c r="M69" i="1"/>
  <c r="M63" i="1"/>
  <c r="M107" i="1"/>
  <c r="M112" i="1"/>
  <c r="M115" i="1"/>
  <c r="M116" i="1"/>
  <c r="M113" i="1"/>
  <c r="M114" i="1"/>
  <c r="M93" i="1"/>
  <c r="M94" i="1"/>
  <c r="M95" i="1"/>
  <c r="M97" i="1"/>
  <c r="M92" i="1"/>
  <c r="M91" i="1"/>
  <c r="M108" i="1"/>
  <c r="M98" i="1"/>
  <c r="M99" i="1"/>
  <c r="M100" i="1"/>
  <c r="M101" i="1"/>
  <c r="M103" i="1"/>
  <c r="M96" i="1"/>
  <c r="M104" i="1"/>
  <c r="M60" i="1"/>
  <c r="M59" i="1"/>
  <c r="M71" i="1"/>
  <c r="M70" i="1"/>
  <c r="M58" i="1"/>
  <c r="M62" i="1"/>
  <c r="M57" i="1"/>
  <c r="M79" i="1"/>
  <c r="M80" i="1"/>
  <c r="M81" i="1"/>
  <c r="M82" i="1"/>
  <c r="M72" i="1"/>
  <c r="M66" i="1"/>
  <c r="M87" i="1"/>
  <c r="M7" i="1"/>
  <c r="M6" i="1"/>
  <c r="M24" i="1"/>
  <c r="M29" i="1"/>
  <c r="M30" i="1"/>
  <c r="M31" i="1"/>
  <c r="M22" i="1"/>
  <c r="M8" i="1"/>
  <c r="M12" i="1"/>
  <c r="M9" i="1"/>
  <c r="M46" i="1"/>
  <c r="M47" i="1"/>
  <c r="M48" i="1"/>
  <c r="M32" i="1"/>
  <c r="M5" i="1"/>
  <c r="M21" i="1"/>
  <c r="M49" i="1"/>
  <c r="M50" i="1"/>
  <c r="M16" i="1"/>
  <c r="M18" i="1"/>
  <c r="M51" i="1"/>
  <c r="M52" i="1"/>
  <c r="M53" i="1"/>
</calcChain>
</file>

<file path=xl/sharedStrings.xml><?xml version="1.0" encoding="utf-8"?>
<sst xmlns="http://schemas.openxmlformats.org/spreadsheetml/2006/main" count="374" uniqueCount="146">
  <si>
    <t>RANKING DE PRUEBA COMPLETA 2026</t>
  </si>
  <si>
    <t>INTRODUCTORIOS</t>
  </si>
  <si>
    <t>PRINCIPIANTES</t>
  </si>
  <si>
    <t>INTERMEDIOS</t>
  </si>
  <si>
    <t>AVANZADOS</t>
  </si>
  <si>
    <t>Robin W. Berger</t>
  </si>
  <si>
    <t>Aspen</t>
  </si>
  <si>
    <t>Stella</t>
  </si>
  <si>
    <t>Anne Jansen</t>
  </si>
  <si>
    <t>Mary Jane</t>
  </si>
  <si>
    <t>Lugar</t>
  </si>
  <si>
    <t>Jinete</t>
  </si>
  <si>
    <t>Caballo</t>
  </si>
  <si>
    <t>Asociacion</t>
  </si>
  <si>
    <t>APC</t>
  </si>
  <si>
    <t>AHO</t>
  </si>
  <si>
    <t>Paz Swindell</t>
  </si>
  <si>
    <t>Silver</t>
  </si>
  <si>
    <t>Mayalin Espinoza</t>
  </si>
  <si>
    <t>Shabazz Red</t>
  </si>
  <si>
    <t>Alexandra Young</t>
  </si>
  <si>
    <t>Sesame</t>
  </si>
  <si>
    <t>Nyya MacCormack</t>
  </si>
  <si>
    <t>Manchitas</t>
  </si>
  <si>
    <t>Ivana Coluccia</t>
  </si>
  <si>
    <t>Dragonfly</t>
  </si>
  <si>
    <t>Mckenzie Mangus</t>
  </si>
  <si>
    <t>Guiness</t>
  </si>
  <si>
    <t>Belle Hill</t>
  </si>
  <si>
    <t>Khaleesi</t>
  </si>
  <si>
    <t>Graceanne Veil</t>
  </si>
  <si>
    <t>Sapphire</t>
  </si>
  <si>
    <t>Amanda MacCormack</t>
  </si>
  <si>
    <t>Semigh</t>
  </si>
  <si>
    <t>Isabella Karczynska</t>
  </si>
  <si>
    <t>Sofia Kysela</t>
  </si>
  <si>
    <t>Coast</t>
  </si>
  <si>
    <t>Sienna Westin</t>
  </si>
  <si>
    <t>AF Goliath</t>
  </si>
  <si>
    <t>Abriella Harrington</t>
  </si>
  <si>
    <t>Nico</t>
  </si>
  <si>
    <t>Brownie</t>
  </si>
  <si>
    <t>Madeleine Karlsson</t>
  </si>
  <si>
    <t>Indie</t>
  </si>
  <si>
    <t>Rowan Allison</t>
  </si>
  <si>
    <t>Flying Dream</t>
  </si>
  <si>
    <t>Jennifer Simmons</t>
  </si>
  <si>
    <t>Leo</t>
  </si>
  <si>
    <t>Baylor Sukornyk</t>
  </si>
  <si>
    <t>Guayabita</t>
  </si>
  <si>
    <t>Robin Berger</t>
  </si>
  <si>
    <t>G-Love</t>
  </si>
  <si>
    <t>Sadie Mangus</t>
  </si>
  <si>
    <t>Daryton Fontenot</t>
  </si>
  <si>
    <t>Laberinto</t>
  </si>
  <si>
    <t>Paloma</t>
  </si>
  <si>
    <t>Zenn Braun</t>
  </si>
  <si>
    <t>Sahej Jackson</t>
  </si>
  <si>
    <t>Molly Dally</t>
  </si>
  <si>
    <t>Caspian</t>
  </si>
  <si>
    <t>Jenna Alico</t>
  </si>
  <si>
    <t>Semper Fi</t>
  </si>
  <si>
    <t>Paz Swindel</t>
  </si>
  <si>
    <t>Bellagio</t>
  </si>
  <si>
    <t>Sofya Kysela</t>
  </si>
  <si>
    <t>Rumi</t>
  </si>
  <si>
    <t>McKenzie Mangus</t>
  </si>
  <si>
    <t>Revel</t>
  </si>
  <si>
    <t>Lucy Margolin</t>
  </si>
  <si>
    <t>Paloma Pinta</t>
  </si>
  <si>
    <t>Pumpkin</t>
  </si>
  <si>
    <t>Red</t>
  </si>
  <si>
    <t>Leonor Muñoz</t>
  </si>
  <si>
    <t>Lorenzaccio KZL</t>
  </si>
  <si>
    <t>La Finca</t>
  </si>
  <si>
    <t>Seven</t>
  </si>
  <si>
    <t>Maximus</t>
  </si>
  <si>
    <t>Yeral Rizo</t>
  </si>
  <si>
    <t>Bon Jovi</t>
  </si>
  <si>
    <t>Fabriel Castillo</t>
  </si>
  <si>
    <t>La Pinta</t>
  </si>
  <si>
    <t>La Rojita</t>
  </si>
  <si>
    <t>Priscilla Guevara</t>
  </si>
  <si>
    <t>Bubblicious</t>
  </si>
  <si>
    <t>Isabella Moncada</t>
  </si>
  <si>
    <t>Eva Ferraro</t>
  </si>
  <si>
    <t>El Gris</t>
  </si>
  <si>
    <t>Andrés Menéndez</t>
  </si>
  <si>
    <t>María Menéndez</t>
  </si>
  <si>
    <t>Vancouver</t>
  </si>
  <si>
    <t>6 y 7/12</t>
  </si>
  <si>
    <t>17-19/04</t>
  </si>
  <si>
    <t>Total</t>
  </si>
  <si>
    <t>24-Jan</t>
  </si>
  <si>
    <t>07-Feb</t>
  </si>
  <si>
    <t>22-Feb</t>
  </si>
  <si>
    <t>01-Aug</t>
  </si>
  <si>
    <t>Finnigan</t>
  </si>
  <si>
    <t>Ricki</t>
  </si>
  <si>
    <t>Sophia Qualls</t>
  </si>
  <si>
    <t>Cleo</t>
  </si>
  <si>
    <t>ANDEDE</t>
  </si>
  <si>
    <t>Cody Qualls</t>
  </si>
  <si>
    <t>Jam</t>
  </si>
  <si>
    <t>Catalina Qualls</t>
  </si>
  <si>
    <t>Conrad</t>
  </si>
  <si>
    <t>Indiana</t>
  </si>
  <si>
    <t>Freddi</t>
  </si>
  <si>
    <t>Adalyn Ahrens</t>
  </si>
  <si>
    <t>Bill</t>
  </si>
  <si>
    <t>Karen Lafferty-Smith</t>
  </si>
  <si>
    <t>Kelpie</t>
  </si>
  <si>
    <t>Storm</t>
  </si>
  <si>
    <t>Zion</t>
  </si>
  <si>
    <t>Luciana Giordano</t>
  </si>
  <si>
    <t>Manchistas</t>
  </si>
  <si>
    <t>Roma</t>
  </si>
  <si>
    <t>Daniela Hernandez</t>
  </si>
  <si>
    <t>AF Sensei</t>
  </si>
  <si>
    <t>Helene Lafferty</t>
  </si>
  <si>
    <t>Fortuna</t>
  </si>
  <si>
    <t>CNC 2*</t>
  </si>
  <si>
    <t>Maria Fernanda Herrera</t>
  </si>
  <si>
    <t>Andres Menendez</t>
  </si>
  <si>
    <t>Ana Lucia Jenkins</t>
  </si>
  <si>
    <t>Memoro</t>
  </si>
  <si>
    <t>Sorpresa</t>
  </si>
  <si>
    <t>Phoenix Kahn</t>
  </si>
  <si>
    <t>Mckenzie Mangnus</t>
  </si>
  <si>
    <t>09/05/2026</t>
  </si>
  <si>
    <t>Anne Janzen</t>
  </si>
  <si>
    <t>Sophia Kysela</t>
  </si>
  <si>
    <t>Caro Ruisch</t>
  </si>
  <si>
    <t>Koa</t>
  </si>
  <si>
    <t>Sandra Farnleiter</t>
  </si>
  <si>
    <t>Reia Michael Decas</t>
  </si>
  <si>
    <t>Sadie Graham</t>
  </si>
  <si>
    <t>Nicoletta Bianchi</t>
  </si>
  <si>
    <t>07-Jun</t>
  </si>
  <si>
    <t>aho</t>
  </si>
  <si>
    <t>Semih</t>
  </si>
  <si>
    <t>Desi Thomas</t>
  </si>
  <si>
    <t>Duke Thomas</t>
  </si>
  <si>
    <t>Hercules</t>
  </si>
  <si>
    <t>Sebastian</t>
  </si>
  <si>
    <t>Eva Espinoza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</si>
</sst>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16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BBEC01-C4B2-4184-8B2B-E78F4DF7DAC2}" name="Table2" displayName="Table2" ref="A4:M53" totalsRowShown="0" headerRowDxfId="77" dataDxfId="76" tableBorderDxfId="75">
  <autoFilter ref="A4:M53" xr:uid="{51BBEC01-C4B2-4184-8B2B-E78F4DF7DAC2}"/>
  <sortState xmlns:xlrd2="http://schemas.microsoft.com/office/spreadsheetml/2017/richdata2" ref="A5:M53">
    <sortCondition descending="1" ref="M5:M53"/>
  </sortState>
  <tableColumns count="13">
    <tableColumn id="1" xr3:uid="{03B53B09-C0F0-475D-850F-39A6B897DC3B}" name="Lugar" dataDxfId="74"/>
    <tableColumn id="2" xr3:uid="{00576A27-3FED-4D22-97AE-BED8C8314CAE}" name="Jinete" dataDxfId="73"/>
    <tableColumn id="3" xr3:uid="{B085A5A2-51C1-4D22-AB3B-8AA4E06EDC48}" name="Caballo" dataDxfId="72"/>
    <tableColumn id="4" xr3:uid="{C4781BB8-5B0E-404C-B58E-AED4B4238CDA}" name="Asociacion" dataDxfId="71"/>
    <tableColumn id="5" xr3:uid="{E0547AF9-5CEF-40EF-8C37-92F0278C9BC0}" name="6 y 7/12" dataDxfId="70"/>
    <tableColumn id="6" xr3:uid="{DEE991C0-3374-42CA-A995-A3DC9BF6236D}" name="24-Jan" dataDxfId="69"/>
    <tableColumn id="7" xr3:uid="{357C3E9F-A279-4206-9D8A-4A883270C5B3}" name="07-Feb" dataDxfId="68"/>
    <tableColumn id="8" xr3:uid="{5E7A06F4-747D-440B-AAB3-F6A6F29F38FB}" name="22-Feb" dataDxfId="67"/>
    <tableColumn id="9" xr3:uid="{B5840E5D-AB2E-4594-A805-2E4E1D7063B5}" name="17-19/04" dataDxfId="66"/>
    <tableColumn id="10" xr3:uid="{2FB1F5FE-5025-433A-9D55-F17F119B176C}" name="09/05/2026" dataDxfId="65"/>
    <tableColumn id="11" xr3:uid="{43222B72-BDAB-45AE-ADC1-3095DC91600B}" name="07-Jun" dataDxfId="64"/>
    <tableColumn id="12" xr3:uid="{46EBE9C3-5562-41A7-AB4B-4EBF69D57F66}" name="01-Aug" dataDxfId="63"/>
    <tableColumn id="13" xr3:uid="{ACA8147A-A969-424C-84A6-759A513901BA}" name="Total" dataDxfId="62">
      <calculatedColumnFormula>SUM(Table2[[#This Row],[6 y 7/12]:[01-Aug]])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DAF093-8A44-4211-9A9A-63E241D65ECA}" name="Table3" displayName="Table3" ref="A56:M87" totalsRowShown="0" headerRowDxfId="61" dataDxfId="60" tableBorderDxfId="59">
  <autoFilter ref="A56:M87" xr:uid="{99DAF093-8A44-4211-9A9A-63E241D65ECA}"/>
  <sortState xmlns:xlrd2="http://schemas.microsoft.com/office/spreadsheetml/2017/richdata2" ref="A57:M87">
    <sortCondition descending="1" ref="M57:M87"/>
  </sortState>
  <tableColumns count="13">
    <tableColumn id="1" xr3:uid="{AD1DBF98-9316-45F6-A413-688224B00A38}" name="Lugar" dataDxfId="58"/>
    <tableColumn id="2" xr3:uid="{A79CCA54-240D-47E0-8201-8B3D08F9619F}" name="Jinete" dataDxfId="57"/>
    <tableColumn id="3" xr3:uid="{7180CFCC-0EA6-4277-A540-516BCE25552C}" name="Caballo" dataDxfId="56"/>
    <tableColumn id="4" xr3:uid="{9677077C-BD65-4082-BB60-B9AA93D6F116}" name="Asociacion" dataDxfId="55"/>
    <tableColumn id="5" xr3:uid="{8B89CE0A-5C85-479F-8A55-61D209C16A73}" name="6 y 7/12" dataDxfId="54"/>
    <tableColumn id="6" xr3:uid="{5DDA07A2-F978-4430-AA2A-A80F5CD7C761}" name="24-Jan" dataDxfId="53"/>
    <tableColumn id="7" xr3:uid="{505659CE-A795-43AE-B143-94FA060482DC}" name="07-Feb" dataDxfId="52"/>
    <tableColumn id="8" xr3:uid="{0E171875-5D2F-49BC-9290-A9643555530C}" name="22-Feb" dataDxfId="51"/>
    <tableColumn id="9" xr3:uid="{82AFAF8D-B671-4A21-86D5-3A034B4236A1}" name="17-19/04" dataDxfId="50"/>
    <tableColumn id="10" xr3:uid="{4A66F994-742D-43E7-8B52-999D4D81FDF0}" name="09/05/2026" dataDxfId="49"/>
    <tableColumn id="11" xr3:uid="{A9F3F2E3-49C1-4C9B-98FA-A7DE84BBBECB}" name="07-Jun" dataDxfId="48"/>
    <tableColumn id="12" xr3:uid="{E4C97C17-E9AD-4AB3-959D-DC1C185987C2}" name="01-Aug" dataDxfId="47"/>
    <tableColumn id="13" xr3:uid="{0ABDFCAE-6053-4B7D-9DFA-1652314E52AC}" name="Total" dataDxfId="46">
      <calculatedColumnFormula>SUM(Table3[[#This Row],[6 y 7/12]:[01-Aug]])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567D93F-C47B-4533-AC59-9C3840B6024B}" name="Table4" displayName="Table4" ref="A90:M108" totalsRowShown="0" headerRowDxfId="45" dataDxfId="44" tableBorderDxfId="43">
  <autoFilter ref="A90:M108" xr:uid="{3567D93F-C47B-4533-AC59-9C3840B6024B}"/>
  <sortState xmlns:xlrd2="http://schemas.microsoft.com/office/spreadsheetml/2017/richdata2" ref="A91:M108">
    <sortCondition descending="1" ref="M91:M108"/>
  </sortState>
  <tableColumns count="13">
    <tableColumn id="1" xr3:uid="{A44F5464-E984-487A-AD89-B1F4CCCBCA7A}" name="Lugar" dataDxfId="42"/>
    <tableColumn id="2" xr3:uid="{0B9F0814-53B0-4E7A-9144-72B0DC5287F5}" name="Jinete" dataDxfId="41"/>
    <tableColumn id="3" xr3:uid="{962A81CD-922B-40D6-BE60-06F9C8249733}" name="Caballo" dataDxfId="40"/>
    <tableColumn id="4" xr3:uid="{221D6950-B5EE-4C03-912E-126CA912EA3D}" name="Asociacion" dataDxfId="39"/>
    <tableColumn id="5" xr3:uid="{5AA27B6F-0BBD-44E5-80A7-E20DB01FFE4B}" name="6 y 7/12" dataDxfId="38"/>
    <tableColumn id="6" xr3:uid="{F96AC24A-0E9B-4A58-A313-BE595C00CA71}" name="24-Jan" dataDxfId="37"/>
    <tableColumn id="7" xr3:uid="{7BDB24A6-C815-423F-8377-D4046AC26A14}" name="07-Feb" dataDxfId="36"/>
    <tableColumn id="8" xr3:uid="{DCF12AA4-997D-4968-B4C2-A58BEC624FA1}" name="22-Feb" dataDxfId="35"/>
    <tableColumn id="9" xr3:uid="{2FAE18BE-5E58-4135-873B-69ACE8AFF50B}" name="17-19/04" dataDxfId="34"/>
    <tableColumn id="10" xr3:uid="{BB6E80BB-3307-409F-B125-15B0FB0CCF4F}" name="09/05/2026" dataDxfId="33"/>
    <tableColumn id="11" xr3:uid="{553DEE3D-15E4-447E-9EBF-E915CECFF0AD}" name="07-Jun" dataDxfId="32"/>
    <tableColumn id="12" xr3:uid="{89A248B8-9670-47F3-888A-CFD5F3D6D37B}" name="01-Aug" dataDxfId="31"/>
    <tableColumn id="13" xr3:uid="{278FDD01-4842-4892-B7A5-E05A4EFA73BF}" name="Total" dataDxfId="30">
      <calculatedColumnFormula>SUM(Table4[[#This Row],[6 y 7/12]:[01-Aug]])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FF0051-8B3F-4789-B58C-0F6FB96F9801}" name="Table5" displayName="Table5" ref="A111:M116" totalsRowShown="0" headerRowDxfId="29" dataDxfId="28" tableBorderDxfId="27">
  <autoFilter ref="A111:M116" xr:uid="{43FF0051-8B3F-4789-B58C-0F6FB96F9801}"/>
  <sortState xmlns:xlrd2="http://schemas.microsoft.com/office/spreadsheetml/2017/richdata2" ref="A112:M116">
    <sortCondition descending="1" ref="M112:M116"/>
  </sortState>
  <tableColumns count="13">
    <tableColumn id="1" xr3:uid="{A6DCE803-FDD2-4277-9A94-0C3476CE8F6D}" name="Lugar" dataDxfId="26"/>
    <tableColumn id="2" xr3:uid="{899B1E6B-57E7-4348-AF45-74CDFB50E308}" name="Jinete" dataDxfId="25"/>
    <tableColumn id="3" xr3:uid="{475422A2-B566-4A24-9670-C047FA227D13}" name="Caballo" dataDxfId="24"/>
    <tableColumn id="4" xr3:uid="{FFE8843C-1759-49C6-B520-0C17C4092421}" name="Asociacion" dataDxfId="23"/>
    <tableColumn id="5" xr3:uid="{DD3F1453-9BC6-4A4B-B47F-259CEB1A2D5D}" name="6 y 7/12" dataDxfId="22"/>
    <tableColumn id="6" xr3:uid="{773D70CD-DF46-4AD2-923C-166A6ED88F52}" name="24-Jan" dataDxfId="21"/>
    <tableColumn id="7" xr3:uid="{4126F079-EEF4-4C3D-AD4E-BA0544D889A0}" name="07-Feb" dataDxfId="20"/>
    <tableColumn id="8" xr3:uid="{DB7B5F7A-12E9-49FA-B0EA-9B3F8BB7615F}" name="22-Feb" dataDxfId="19"/>
    <tableColumn id="9" xr3:uid="{728BAC79-D81C-4DF0-8823-72922A89A6DE}" name="17-19/04" dataDxfId="18"/>
    <tableColumn id="10" xr3:uid="{5E43E7A9-E089-4380-8D79-E2A96F06F6FA}" name="09/05/2026" dataDxfId="17"/>
    <tableColumn id="11" xr3:uid="{0497D518-1F8B-47B8-B0C1-49D84AB8A5FA}" name="07-Jun" dataDxfId="16"/>
    <tableColumn id="12" xr3:uid="{26F1B511-2D30-42F2-8C15-CCDFF98C9231}" name="01-Aug" dataDxfId="15"/>
    <tableColumn id="13" xr3:uid="{E09DD263-5199-4F46-8E54-0721A478A62B}" name="Total" dataDxfId="14">
      <calculatedColumnFormula>SUM(Table5[[#This Row],[6 y 7/12]:[01-Aug]])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18496B-B8C1-4DD2-A631-DB8536F752BE}" name="Table1" displayName="Table1" ref="A119:M122" totalsRowShown="0" dataDxfId="13" tableBorderDxfId="12">
  <autoFilter ref="A119:M122" xr:uid="{DC18496B-B8C1-4DD2-A631-DB8536F752BE}"/>
  <sortState xmlns:xlrd2="http://schemas.microsoft.com/office/spreadsheetml/2017/richdata2" ref="A120:M122">
    <sortCondition descending="1" ref="M120:M122"/>
  </sortState>
  <tableColumns count="13">
    <tableColumn id="1" xr3:uid="{BED0D93F-98DA-4ACB-AEBF-A117C72D12C6}" name="Lugar" dataDxfId="11"/>
    <tableColumn id="2" xr3:uid="{80B81854-9991-4846-8780-E07867AC398D}" name="Jinete"/>
    <tableColumn id="3" xr3:uid="{A8A5DF6D-B926-4C6F-BA1D-968C71E57F23}" name="Caballo" dataDxfId="10"/>
    <tableColumn id="4" xr3:uid="{B3AF74AC-3616-4C56-A0A0-7678E2B659A4}" name="Asociacion" dataDxfId="9"/>
    <tableColumn id="5" xr3:uid="{ACC94B7A-BDFB-42D7-A771-5660CA3C6295}" name="6 y 7/12" dataDxfId="8"/>
    <tableColumn id="6" xr3:uid="{EC6A6D9B-562E-46E6-891C-A1339EDEA0C2}" name="24-Jan" dataDxfId="7"/>
    <tableColumn id="7" xr3:uid="{A994052C-D2D0-4116-BEBD-7F94B752DA57}" name="07-Feb" dataDxfId="6"/>
    <tableColumn id="8" xr3:uid="{83A9865E-6F21-4BD1-B76B-7015D670DA26}" name="22-Feb" dataDxfId="5"/>
    <tableColumn id="9" xr3:uid="{06CBE39B-96C4-438E-BFD7-F1EA36B32684}" name="17-19/04" dataDxfId="4"/>
    <tableColumn id="10" xr3:uid="{E26A71D7-3CD8-48A4-AA3D-5D97429DB582}" name="09/05/2026" dataDxfId="3"/>
    <tableColumn id="11" xr3:uid="{5C1F4258-979D-4EA4-A376-725696AEB1F7}" name="07-Jun" dataDxfId="2"/>
    <tableColumn id="12" xr3:uid="{529222C8-5265-498F-B90C-948527DE413B}" name="01-Aug" dataDxfId="1"/>
    <tableColumn id="13" xr3:uid="{065E97E4-CD4E-4095-BA80-3D398B31C8D5}" name="Total" dataDxfId="0">
      <calculatedColumnFormula>SUM(Table1[[#This Row],[6 y 7/12]:[01-Aug]])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A57D-BE4A-4992-AA41-D81D9094A4E3}">
  <dimension ref="A1:M122"/>
  <sheetViews>
    <sheetView tabSelected="1" topLeftCell="A17" zoomScale="67" zoomScaleNormal="67" workbookViewId="0">
      <selection activeCell="A26" sqref="A26:A38"/>
    </sheetView>
  </sheetViews>
  <sheetFormatPr defaultColWidth="9" defaultRowHeight="15.75" x14ac:dyDescent="0.5"/>
  <cols>
    <col min="1" max="1" width="7.265625" style="3" customWidth="1"/>
    <col min="2" max="2" width="20.06640625" style="3" customWidth="1"/>
    <col min="3" max="3" width="16.6640625" style="3" customWidth="1"/>
    <col min="4" max="4" width="12" style="3" customWidth="1"/>
    <col min="5" max="5" width="9.3984375" style="3" customWidth="1"/>
    <col min="6" max="8" width="9" style="3" customWidth="1"/>
    <col min="9" max="9" width="10.46484375" style="3" customWidth="1"/>
    <col min="10" max="10" width="9.9296875" style="3" customWidth="1"/>
    <col min="11" max="16384" width="9" style="3"/>
  </cols>
  <sheetData>
    <row r="1" spans="1:13" x14ac:dyDescent="0.5">
      <c r="A1" s="3" t="s">
        <v>0</v>
      </c>
    </row>
    <row r="3" spans="1:13" x14ac:dyDescent="0.5">
      <c r="A3" s="3" t="s">
        <v>1</v>
      </c>
    </row>
    <row r="4" spans="1:13" x14ac:dyDescent="0.5">
      <c r="A4" s="3" t="s">
        <v>10</v>
      </c>
      <c r="B4" s="3" t="s">
        <v>11</v>
      </c>
      <c r="C4" s="3" t="s">
        <v>12</v>
      </c>
      <c r="D4" s="3" t="s">
        <v>13</v>
      </c>
      <c r="E4" s="3" t="s">
        <v>90</v>
      </c>
      <c r="F4" s="4" t="s">
        <v>93</v>
      </c>
      <c r="G4" s="4" t="s">
        <v>94</v>
      </c>
      <c r="H4" s="4" t="s">
        <v>95</v>
      </c>
      <c r="I4" s="3" t="s">
        <v>91</v>
      </c>
      <c r="J4" s="5" t="s">
        <v>129</v>
      </c>
      <c r="K4" s="4" t="s">
        <v>138</v>
      </c>
      <c r="L4" s="4" t="s">
        <v>96</v>
      </c>
      <c r="M4" s="3" t="s">
        <v>92</v>
      </c>
    </row>
    <row r="5" spans="1:13" x14ac:dyDescent="0.5">
      <c r="A5" s="1">
        <v>1</v>
      </c>
      <c r="B5" s="6" t="s">
        <v>30</v>
      </c>
      <c r="C5" s="6" t="s">
        <v>31</v>
      </c>
      <c r="D5" s="1" t="s">
        <v>15</v>
      </c>
      <c r="E5" s="1">
        <v>0</v>
      </c>
      <c r="F5" s="1">
        <v>4</v>
      </c>
      <c r="G5" s="1"/>
      <c r="H5" s="1">
        <v>4</v>
      </c>
      <c r="I5" s="1"/>
      <c r="J5" s="1"/>
      <c r="K5" s="1">
        <v>8</v>
      </c>
      <c r="L5" s="1"/>
      <c r="M5" s="1">
        <f>SUM(Table2[[#This Row],[6 y 7/12]:[01-Aug]])</f>
        <v>16</v>
      </c>
    </row>
    <row r="6" spans="1:13" x14ac:dyDescent="0.5">
      <c r="A6" s="1">
        <v>2</v>
      </c>
      <c r="B6" s="6" t="s">
        <v>26</v>
      </c>
      <c r="C6" s="6" t="s">
        <v>27</v>
      </c>
      <c r="D6" s="1" t="s">
        <v>14</v>
      </c>
      <c r="E6" s="1">
        <v>5</v>
      </c>
      <c r="F6" s="1">
        <v>0</v>
      </c>
      <c r="G6" s="1">
        <v>0</v>
      </c>
      <c r="H6" s="1"/>
      <c r="I6" s="1">
        <v>4</v>
      </c>
      <c r="J6" s="1">
        <v>3</v>
      </c>
      <c r="K6" s="1"/>
      <c r="L6" s="1"/>
      <c r="M6" s="1">
        <f>SUM(Table2[[#This Row],[6 y 7/12]:[01-Aug]])</f>
        <v>12</v>
      </c>
    </row>
    <row r="7" spans="1:13" x14ac:dyDescent="0.5">
      <c r="A7" s="1">
        <v>3</v>
      </c>
      <c r="B7" s="6" t="s">
        <v>24</v>
      </c>
      <c r="C7" s="6" t="s">
        <v>25</v>
      </c>
      <c r="D7" s="1" t="s">
        <v>14</v>
      </c>
      <c r="E7" s="1">
        <v>8</v>
      </c>
      <c r="F7" s="1"/>
      <c r="G7" s="1"/>
      <c r="H7" s="1"/>
      <c r="I7" s="1"/>
      <c r="J7" s="1"/>
      <c r="K7" s="1"/>
      <c r="L7" s="1"/>
      <c r="M7" s="1">
        <f>SUM(Table2[[#This Row],[6 y 7/12]:[01-Aug]])</f>
        <v>8</v>
      </c>
    </row>
    <row r="8" spans="1:13" x14ac:dyDescent="0.5">
      <c r="A8" s="1">
        <v>3</v>
      </c>
      <c r="B8" s="6" t="s">
        <v>77</v>
      </c>
      <c r="C8" s="6" t="s">
        <v>78</v>
      </c>
      <c r="D8" s="1"/>
      <c r="E8" s="1"/>
      <c r="F8" s="1"/>
      <c r="G8" s="1">
        <v>8</v>
      </c>
      <c r="H8" s="1"/>
      <c r="I8" s="1"/>
      <c r="J8" s="1"/>
      <c r="K8" s="1"/>
      <c r="L8" s="1"/>
      <c r="M8" s="1">
        <f>SUM(Table2[[#This Row],[6 y 7/12]:[01-Aug]])</f>
        <v>8</v>
      </c>
    </row>
    <row r="9" spans="1:13" x14ac:dyDescent="0.5">
      <c r="A9" s="1">
        <v>3</v>
      </c>
      <c r="B9" s="6" t="s">
        <v>72</v>
      </c>
      <c r="C9" s="6" t="s">
        <v>81</v>
      </c>
      <c r="D9" s="1" t="s">
        <v>74</v>
      </c>
      <c r="E9" s="1"/>
      <c r="F9" s="1"/>
      <c r="G9" s="1">
        <v>3</v>
      </c>
      <c r="H9" s="1"/>
      <c r="I9" s="1">
        <v>5</v>
      </c>
      <c r="J9" s="1"/>
      <c r="K9" s="1"/>
      <c r="L9" s="1"/>
      <c r="M9" s="1">
        <f>SUM(Table2[[#This Row],[6 y 7/12]:[01-Aug]])</f>
        <v>8</v>
      </c>
    </row>
    <row r="10" spans="1:13" x14ac:dyDescent="0.5">
      <c r="A10" s="1">
        <v>3</v>
      </c>
      <c r="B10" s="6" t="s">
        <v>42</v>
      </c>
      <c r="C10" s="6" t="s">
        <v>109</v>
      </c>
      <c r="D10" s="1" t="s">
        <v>15</v>
      </c>
      <c r="E10" s="1"/>
      <c r="F10" s="1"/>
      <c r="G10" s="1"/>
      <c r="H10" s="1">
        <v>2</v>
      </c>
      <c r="I10" s="1">
        <v>6</v>
      </c>
      <c r="J10" s="1"/>
      <c r="K10" s="1"/>
      <c r="L10" s="1"/>
      <c r="M10" s="1">
        <f>SUM(Table2[[#This Row],[6 y 7/12]:[01-Aug]])</f>
        <v>8</v>
      </c>
    </row>
    <row r="11" spans="1:13" x14ac:dyDescent="0.5">
      <c r="A11" s="1">
        <v>3</v>
      </c>
      <c r="B11" s="6" t="s">
        <v>124</v>
      </c>
      <c r="C11" s="6" t="s">
        <v>125</v>
      </c>
      <c r="D11" s="1" t="s">
        <v>74</v>
      </c>
      <c r="E11" s="1"/>
      <c r="F11" s="1"/>
      <c r="G11" s="1"/>
      <c r="H11" s="1"/>
      <c r="I11" s="1">
        <v>8</v>
      </c>
      <c r="J11" s="1"/>
      <c r="K11" s="1"/>
      <c r="L11" s="1"/>
      <c r="M11" s="1">
        <f>SUM(Table2[[#This Row],[6 y 7/12]:[01-Aug]])</f>
        <v>8</v>
      </c>
    </row>
    <row r="12" spans="1:13" x14ac:dyDescent="0.5">
      <c r="A12" s="1">
        <v>8</v>
      </c>
      <c r="B12" s="6" t="s">
        <v>79</v>
      </c>
      <c r="C12" s="6" t="s">
        <v>80</v>
      </c>
      <c r="D12" s="1" t="s">
        <v>74</v>
      </c>
      <c r="E12" s="1"/>
      <c r="F12" s="1"/>
      <c r="G12" s="1">
        <v>6</v>
      </c>
      <c r="H12" s="1"/>
      <c r="I12" s="1"/>
      <c r="J12" s="1"/>
      <c r="K12" s="1"/>
      <c r="L12" s="1"/>
      <c r="M12" s="1">
        <f>SUM(Table2[[#This Row],[6 y 7/12]:[01-Aug]])</f>
        <v>6</v>
      </c>
    </row>
    <row r="13" spans="1:13" x14ac:dyDescent="0.5">
      <c r="A13" s="1">
        <v>8</v>
      </c>
      <c r="B13" s="6" t="s">
        <v>141</v>
      </c>
      <c r="C13" s="6" t="s">
        <v>23</v>
      </c>
      <c r="D13" s="1"/>
      <c r="E13" s="1"/>
      <c r="F13" s="1"/>
      <c r="G13" s="1"/>
      <c r="H13" s="1"/>
      <c r="I13" s="1"/>
      <c r="J13" s="1"/>
      <c r="K13" s="1">
        <v>6</v>
      </c>
      <c r="L13" s="1"/>
      <c r="M13" s="1">
        <f>SUM(Table2[[#This Row],[6 y 7/12]:[01-Aug]])</f>
        <v>6</v>
      </c>
    </row>
    <row r="14" spans="1:13" x14ac:dyDescent="0.5">
      <c r="A14" s="1">
        <v>10</v>
      </c>
      <c r="B14" s="6" t="s">
        <v>141</v>
      </c>
      <c r="C14" s="6" t="s">
        <v>55</v>
      </c>
      <c r="D14" s="1"/>
      <c r="E14" s="1"/>
      <c r="F14" s="1"/>
      <c r="G14" s="1"/>
      <c r="H14" s="1"/>
      <c r="I14" s="1"/>
      <c r="J14" s="1"/>
      <c r="K14" s="1">
        <v>5</v>
      </c>
      <c r="L14" s="1"/>
      <c r="M14" s="1">
        <f>SUM(Table2[[#This Row],[6 y 7/12]:[01-Aug]])</f>
        <v>5</v>
      </c>
    </row>
    <row r="15" spans="1:13" x14ac:dyDescent="0.5">
      <c r="A15" s="1">
        <v>11</v>
      </c>
      <c r="B15" s="6" t="s">
        <v>134</v>
      </c>
      <c r="C15" s="6" t="s">
        <v>55</v>
      </c>
      <c r="D15" s="1" t="s">
        <v>15</v>
      </c>
      <c r="E15" s="1"/>
      <c r="F15" s="1"/>
      <c r="G15" s="1"/>
      <c r="H15" s="1"/>
      <c r="I15" s="1"/>
      <c r="J15" s="1">
        <v>4</v>
      </c>
      <c r="K15" s="1"/>
      <c r="L15" s="1"/>
      <c r="M15" s="1">
        <f>SUM(Table2[[#This Row],[6 y 7/12]:[01-Aug]])</f>
        <v>4</v>
      </c>
    </row>
    <row r="16" spans="1:13" x14ac:dyDescent="0.5">
      <c r="A16" s="1">
        <v>11</v>
      </c>
      <c r="B16" s="6" t="s">
        <v>39</v>
      </c>
      <c r="C16" s="6" t="s">
        <v>40</v>
      </c>
      <c r="D16" s="1" t="s">
        <v>15</v>
      </c>
      <c r="E16" s="1"/>
      <c r="F16" s="1">
        <v>1</v>
      </c>
      <c r="G16" s="1"/>
      <c r="H16" s="1">
        <v>3</v>
      </c>
      <c r="I16" s="1"/>
      <c r="J16" s="1"/>
      <c r="K16" s="1"/>
      <c r="L16" s="1"/>
      <c r="M16" s="1">
        <f>SUM(Table2[[#This Row],[6 y 7/12]:[01-Aug]])</f>
        <v>4</v>
      </c>
    </row>
    <row r="17" spans="1:13" x14ac:dyDescent="0.5">
      <c r="A17" s="1">
        <v>11</v>
      </c>
      <c r="B17" s="6" t="s">
        <v>142</v>
      </c>
      <c r="C17" s="6" t="s">
        <v>143</v>
      </c>
      <c r="D17" s="1"/>
      <c r="E17" s="1"/>
      <c r="F17" s="1"/>
      <c r="G17" s="1"/>
      <c r="H17" s="1"/>
      <c r="I17" s="1"/>
      <c r="J17" s="1"/>
      <c r="K17" s="1">
        <v>4</v>
      </c>
      <c r="L17" s="1"/>
      <c r="M17" s="1">
        <f>SUM(Table2[[#This Row],[6 y 7/12]:[01-Aug]])</f>
        <v>4</v>
      </c>
    </row>
    <row r="18" spans="1:13" x14ac:dyDescent="0.5">
      <c r="A18" s="1">
        <v>14</v>
      </c>
      <c r="B18" s="6" t="s">
        <v>35</v>
      </c>
      <c r="C18" s="6" t="s">
        <v>36</v>
      </c>
      <c r="D18" s="1" t="s">
        <v>14</v>
      </c>
      <c r="E18" s="1"/>
      <c r="F18" s="1">
        <v>3</v>
      </c>
      <c r="G18" s="1"/>
      <c r="H18" s="1"/>
      <c r="I18" s="1"/>
      <c r="J18" s="1"/>
      <c r="K18" s="1"/>
      <c r="L18" s="1"/>
      <c r="M18" s="1">
        <f>SUM(Table2[[#This Row],[6 y 7/12]:[01-Aug]])</f>
        <v>3</v>
      </c>
    </row>
    <row r="19" spans="1:13" x14ac:dyDescent="0.5">
      <c r="A19" s="1">
        <v>14</v>
      </c>
      <c r="B19" s="6" t="s">
        <v>79</v>
      </c>
      <c r="C19" s="6" t="s">
        <v>126</v>
      </c>
      <c r="D19" s="1" t="s">
        <v>74</v>
      </c>
      <c r="E19" s="1"/>
      <c r="F19" s="1"/>
      <c r="G19" s="1"/>
      <c r="H19" s="1"/>
      <c r="I19" s="1">
        <v>3</v>
      </c>
      <c r="J19" s="1"/>
      <c r="K19" s="1"/>
      <c r="L19" s="1"/>
      <c r="M19" s="1">
        <f>SUM(Table2[[#This Row],[6 y 7/12]:[01-Aug]])</f>
        <v>3</v>
      </c>
    </row>
    <row r="20" spans="1:13" x14ac:dyDescent="0.5">
      <c r="A20" s="1">
        <v>14</v>
      </c>
      <c r="B20" s="6" t="s">
        <v>136</v>
      </c>
      <c r="C20" s="6" t="s">
        <v>65</v>
      </c>
      <c r="D20" s="1"/>
      <c r="E20" s="1"/>
      <c r="F20" s="1"/>
      <c r="G20" s="1"/>
      <c r="H20" s="1"/>
      <c r="I20" s="1"/>
      <c r="J20" s="1"/>
      <c r="K20" s="1">
        <v>3</v>
      </c>
      <c r="L20" s="1"/>
      <c r="M20" s="1">
        <f>SUM(Table2[[#This Row],[6 y 7/12]:[01-Aug]])</f>
        <v>3</v>
      </c>
    </row>
    <row r="21" spans="1:13" x14ac:dyDescent="0.5">
      <c r="A21" s="1">
        <v>14</v>
      </c>
      <c r="B21" s="6" t="s">
        <v>37</v>
      </c>
      <c r="C21" s="6" t="s">
        <v>38</v>
      </c>
      <c r="D21" s="1" t="s">
        <v>15</v>
      </c>
      <c r="E21" s="1"/>
      <c r="F21" s="1">
        <v>2</v>
      </c>
      <c r="G21" s="1"/>
      <c r="H21" s="1"/>
      <c r="I21" s="1"/>
      <c r="J21" s="1"/>
      <c r="K21" s="1"/>
      <c r="L21" s="1"/>
      <c r="M21" s="1">
        <f>SUM(Table2[[#This Row],[6 y 7/12]:[01-Aug]])</f>
        <v>2</v>
      </c>
    </row>
    <row r="22" spans="1:13" x14ac:dyDescent="0.5">
      <c r="A22" s="1">
        <v>18</v>
      </c>
      <c r="B22" s="6" t="s">
        <v>48</v>
      </c>
      <c r="C22" s="6" t="s">
        <v>49</v>
      </c>
      <c r="D22" s="1" t="s">
        <v>15</v>
      </c>
      <c r="E22" s="1"/>
      <c r="F22" s="1">
        <v>1</v>
      </c>
      <c r="G22" s="1"/>
      <c r="H22" s="1">
        <v>1</v>
      </c>
      <c r="I22" s="1">
        <v>0</v>
      </c>
      <c r="J22" s="1"/>
      <c r="K22" s="1"/>
      <c r="L22" s="1"/>
      <c r="M22" s="1">
        <f>SUM(Table2[[#This Row],[6 y 7/12]:[01-Aug]])</f>
        <v>2</v>
      </c>
    </row>
    <row r="23" spans="1:13" x14ac:dyDescent="0.5">
      <c r="A23" s="1">
        <v>18</v>
      </c>
      <c r="B23" s="6" t="s">
        <v>79</v>
      </c>
      <c r="C23" s="6" t="s">
        <v>81</v>
      </c>
      <c r="D23" s="1" t="s">
        <v>74</v>
      </c>
      <c r="E23" s="1"/>
      <c r="F23" s="1"/>
      <c r="G23" s="1"/>
      <c r="H23" s="1"/>
      <c r="I23" s="1">
        <v>2</v>
      </c>
      <c r="J23" s="1"/>
      <c r="K23" s="1"/>
      <c r="L23" s="1"/>
      <c r="M23" s="1">
        <f>SUM(Table2[[#This Row],[6 y 7/12]:[01-Aug]])</f>
        <v>2</v>
      </c>
    </row>
    <row r="24" spans="1:13" x14ac:dyDescent="0.5">
      <c r="A24" s="1">
        <v>18</v>
      </c>
      <c r="B24" s="6" t="s">
        <v>22</v>
      </c>
      <c r="C24" s="6" t="s">
        <v>41</v>
      </c>
      <c r="D24" s="1" t="s">
        <v>15</v>
      </c>
      <c r="E24" s="1"/>
      <c r="F24" s="1">
        <v>1</v>
      </c>
      <c r="G24" s="1"/>
      <c r="H24" s="1">
        <v>1</v>
      </c>
      <c r="I24" s="1"/>
      <c r="J24" s="1"/>
      <c r="K24" s="1">
        <v>0</v>
      </c>
      <c r="L24" s="1"/>
      <c r="M24" s="1">
        <f>SUM(Table2[[#This Row],[6 y 7/12]:[01-Aug]])</f>
        <v>2</v>
      </c>
    </row>
    <row r="25" spans="1:13" x14ac:dyDescent="0.5">
      <c r="A25" s="1">
        <v>18</v>
      </c>
      <c r="B25" s="6" t="s">
        <v>30</v>
      </c>
      <c r="C25" s="6" t="s">
        <v>21</v>
      </c>
      <c r="D25" s="1" t="s">
        <v>15</v>
      </c>
      <c r="E25" s="1"/>
      <c r="F25" s="1"/>
      <c r="G25" s="1"/>
      <c r="H25" s="1"/>
      <c r="I25" s="1"/>
      <c r="J25" s="1">
        <v>2</v>
      </c>
      <c r="K25" s="1"/>
      <c r="L25" s="1"/>
      <c r="M25" s="1">
        <f>SUM(Table2[[#This Row],[6 y 7/12]:[01-Aug]])</f>
        <v>2</v>
      </c>
    </row>
    <row r="26" spans="1:13" x14ac:dyDescent="0.5">
      <c r="A26" s="1">
        <v>22</v>
      </c>
      <c r="B26" s="6" t="s">
        <v>39</v>
      </c>
      <c r="C26" s="6" t="s">
        <v>21</v>
      </c>
      <c r="D26" s="1" t="s">
        <v>15</v>
      </c>
      <c r="E26" s="1"/>
      <c r="F26" s="1"/>
      <c r="G26" s="1"/>
      <c r="H26" s="1"/>
      <c r="I26" s="1"/>
      <c r="J26" s="1">
        <v>1</v>
      </c>
      <c r="K26" s="1"/>
      <c r="L26" s="1"/>
      <c r="M26" s="1">
        <f>SUM(Table2[[#This Row],[6 y 7/12]:[01-Aug]])</f>
        <v>1</v>
      </c>
    </row>
    <row r="27" spans="1:13" x14ac:dyDescent="0.5">
      <c r="A27" s="1">
        <v>22</v>
      </c>
      <c r="B27" s="6" t="s">
        <v>136</v>
      </c>
      <c r="C27" s="6" t="s">
        <v>36</v>
      </c>
      <c r="D27" s="1" t="s">
        <v>14</v>
      </c>
      <c r="E27" s="1"/>
      <c r="F27" s="1"/>
      <c r="G27" s="1"/>
      <c r="H27" s="1"/>
      <c r="I27" s="1"/>
      <c r="J27" s="1">
        <v>1</v>
      </c>
      <c r="K27" s="1"/>
      <c r="L27" s="1"/>
      <c r="M27" s="1">
        <f>SUM(Table2[[#This Row],[6 y 7/12]:[01-Aug]])</f>
        <v>1</v>
      </c>
    </row>
    <row r="28" spans="1:13" x14ac:dyDescent="0.5">
      <c r="A28" s="1">
        <v>22</v>
      </c>
      <c r="B28" s="6" t="s">
        <v>135</v>
      </c>
      <c r="C28" s="6" t="s">
        <v>40</v>
      </c>
      <c r="D28" s="1" t="s">
        <v>15</v>
      </c>
      <c r="E28" s="1"/>
      <c r="F28" s="1"/>
      <c r="G28" s="1"/>
      <c r="H28" s="1"/>
      <c r="I28" s="1"/>
      <c r="J28" s="1">
        <v>1</v>
      </c>
      <c r="K28" s="1"/>
      <c r="L28" s="1"/>
      <c r="M28" s="1">
        <f>SUM(Table2[[#This Row],[6 y 7/12]:[01-Aug]])</f>
        <v>1</v>
      </c>
    </row>
    <row r="29" spans="1:13" x14ac:dyDescent="0.5">
      <c r="A29" s="1">
        <v>22</v>
      </c>
      <c r="B29" s="6" t="s">
        <v>42</v>
      </c>
      <c r="C29" s="6" t="s">
        <v>43</v>
      </c>
      <c r="D29" s="1" t="s">
        <v>15</v>
      </c>
      <c r="E29" s="1"/>
      <c r="F29" s="1">
        <v>1</v>
      </c>
      <c r="G29" s="1"/>
      <c r="H29" s="1"/>
      <c r="I29" s="1"/>
      <c r="J29" s="1"/>
      <c r="K29" s="1"/>
      <c r="L29" s="1"/>
      <c r="M29" s="1">
        <f>SUM(Table2[[#This Row],[6 y 7/12]:[01-Aug]])</f>
        <v>1</v>
      </c>
    </row>
    <row r="30" spans="1:13" x14ac:dyDescent="0.5">
      <c r="A30" s="1">
        <v>22</v>
      </c>
      <c r="B30" s="6" t="s">
        <v>44</v>
      </c>
      <c r="C30" s="6" t="s">
        <v>45</v>
      </c>
      <c r="D30" s="1" t="s">
        <v>15</v>
      </c>
      <c r="E30" s="1"/>
      <c r="F30" s="1">
        <v>1</v>
      </c>
      <c r="G30" s="1"/>
      <c r="H30" s="1"/>
      <c r="I30" s="1"/>
      <c r="J30" s="1"/>
      <c r="K30" s="1"/>
      <c r="L30" s="1"/>
      <c r="M30" s="1">
        <f>SUM(Table2[[#This Row],[6 y 7/12]:[01-Aug]])</f>
        <v>1</v>
      </c>
    </row>
    <row r="31" spans="1:13" x14ac:dyDescent="0.5">
      <c r="A31" s="1">
        <v>22</v>
      </c>
      <c r="B31" s="6" t="s">
        <v>46</v>
      </c>
      <c r="C31" s="6" t="s">
        <v>47</v>
      </c>
      <c r="D31" s="1" t="s">
        <v>15</v>
      </c>
      <c r="E31" s="1"/>
      <c r="F31" s="1">
        <v>1</v>
      </c>
      <c r="G31" s="1"/>
      <c r="H31" s="1"/>
      <c r="I31" s="1"/>
      <c r="J31" s="1"/>
      <c r="K31" s="1"/>
      <c r="L31" s="1"/>
      <c r="M31" s="1">
        <f>SUM(Table2[[#This Row],[6 y 7/12]:[01-Aug]])</f>
        <v>1</v>
      </c>
    </row>
    <row r="32" spans="1:13" x14ac:dyDescent="0.5">
      <c r="A32" s="1">
        <v>22</v>
      </c>
      <c r="B32" s="6" t="s">
        <v>28</v>
      </c>
      <c r="C32" s="6" t="s">
        <v>29</v>
      </c>
      <c r="D32" s="1" t="s">
        <v>15</v>
      </c>
      <c r="E32" s="1">
        <v>1</v>
      </c>
      <c r="F32" s="1"/>
      <c r="G32" s="1"/>
      <c r="H32" s="1"/>
      <c r="I32" s="1"/>
      <c r="J32" s="1"/>
      <c r="K32" s="1"/>
      <c r="L32" s="1"/>
      <c r="M32" s="1">
        <f>SUM(Table2[[#This Row],[6 y 7/12]:[01-Aug]])</f>
        <v>1</v>
      </c>
    </row>
    <row r="33" spans="1:13" x14ac:dyDescent="0.5">
      <c r="A33" s="1">
        <v>22</v>
      </c>
      <c r="B33" s="6" t="s">
        <v>32</v>
      </c>
      <c r="C33" s="6" t="s">
        <v>112</v>
      </c>
      <c r="D33" s="1" t="s">
        <v>15</v>
      </c>
      <c r="E33" s="1"/>
      <c r="F33" s="1"/>
      <c r="G33" s="1"/>
      <c r="H33" s="1">
        <v>1</v>
      </c>
      <c r="I33" s="1"/>
      <c r="J33" s="1"/>
      <c r="K33" s="1"/>
      <c r="L33" s="1"/>
      <c r="M33" s="1">
        <f>SUM(Table2[[#This Row],[6 y 7/12]:[01-Aug]])</f>
        <v>1</v>
      </c>
    </row>
    <row r="34" spans="1:13" x14ac:dyDescent="0.5">
      <c r="A34" s="1">
        <v>22</v>
      </c>
      <c r="B34" s="6" t="s">
        <v>32</v>
      </c>
      <c r="C34" s="6" t="s">
        <v>113</v>
      </c>
      <c r="D34" s="1" t="s">
        <v>15</v>
      </c>
      <c r="E34" s="1"/>
      <c r="F34" s="1"/>
      <c r="G34" s="1"/>
      <c r="H34" s="1">
        <v>1</v>
      </c>
      <c r="I34" s="1"/>
      <c r="J34" s="1"/>
      <c r="K34" s="1"/>
      <c r="L34" s="1"/>
      <c r="M34" s="1">
        <f>SUM(Table2[[#This Row],[6 y 7/12]:[01-Aug]])</f>
        <v>1</v>
      </c>
    </row>
    <row r="35" spans="1:13" x14ac:dyDescent="0.5">
      <c r="A35" s="1">
        <v>22</v>
      </c>
      <c r="B35" s="6" t="s">
        <v>114</v>
      </c>
      <c r="C35" s="6" t="s">
        <v>115</v>
      </c>
      <c r="D35" s="1" t="s">
        <v>14</v>
      </c>
      <c r="E35" s="1"/>
      <c r="F35" s="1"/>
      <c r="G35" s="1"/>
      <c r="H35" s="1">
        <v>1</v>
      </c>
      <c r="I35" s="1"/>
      <c r="J35" s="1"/>
      <c r="K35" s="1"/>
      <c r="L35" s="1"/>
      <c r="M35" s="1">
        <f>SUM(Table2[[#This Row],[6 y 7/12]:[01-Aug]])</f>
        <v>1</v>
      </c>
    </row>
    <row r="36" spans="1:13" x14ac:dyDescent="0.5">
      <c r="A36" s="1">
        <v>22</v>
      </c>
      <c r="B36" s="6" t="s">
        <v>110</v>
      </c>
      <c r="C36" s="6" t="s">
        <v>111</v>
      </c>
      <c r="D36" s="1" t="s">
        <v>14</v>
      </c>
      <c r="E36" s="1"/>
      <c r="F36" s="1"/>
      <c r="G36" s="1"/>
      <c r="H36" s="1">
        <v>1</v>
      </c>
      <c r="I36" s="1"/>
      <c r="J36" s="1"/>
      <c r="K36" s="1"/>
      <c r="L36" s="1"/>
      <c r="M36" s="1">
        <f>SUM(Table2[[#This Row],[6 y 7/12]:[01-Aug]])</f>
        <v>1</v>
      </c>
    </row>
    <row r="37" spans="1:13" x14ac:dyDescent="0.5">
      <c r="A37" s="1">
        <v>22</v>
      </c>
      <c r="B37" s="6" t="s">
        <v>132</v>
      </c>
      <c r="C37" s="6" t="s">
        <v>133</v>
      </c>
      <c r="D37" s="1" t="s">
        <v>15</v>
      </c>
      <c r="E37" s="1"/>
      <c r="F37" s="1"/>
      <c r="G37" s="1"/>
      <c r="H37" s="1"/>
      <c r="I37" s="1"/>
      <c r="J37" s="1">
        <v>1</v>
      </c>
      <c r="K37" s="1"/>
      <c r="L37" s="1"/>
      <c r="M37" s="1">
        <f>SUM(Table2[[#This Row],[6 y 7/12]:[01-Aug]])</f>
        <v>1</v>
      </c>
    </row>
    <row r="38" spans="1:13" x14ac:dyDescent="0.5">
      <c r="A38" s="1">
        <v>22</v>
      </c>
      <c r="B38" s="6" t="s">
        <v>137</v>
      </c>
      <c r="C38" s="6" t="s">
        <v>47</v>
      </c>
      <c r="D38" s="1" t="s">
        <v>14</v>
      </c>
      <c r="E38" s="1"/>
      <c r="F38" s="1"/>
      <c r="G38" s="1"/>
      <c r="H38" s="1"/>
      <c r="I38" s="1"/>
      <c r="J38" s="1">
        <v>1</v>
      </c>
      <c r="K38" s="1"/>
      <c r="L38" s="1"/>
      <c r="M38" s="1">
        <f>SUM(Table2[[#This Row],[6 y 7/12]:[01-Aug]])</f>
        <v>1</v>
      </c>
    </row>
    <row r="39" spans="1:13" x14ac:dyDescent="0.5">
      <c r="A39" s="1"/>
      <c r="B39" s="6" t="s">
        <v>26</v>
      </c>
      <c r="C39" s="6" t="s">
        <v>65</v>
      </c>
      <c r="D39" s="1"/>
      <c r="E39" s="1"/>
      <c r="F39" s="1"/>
      <c r="G39" s="1"/>
      <c r="H39" s="1"/>
      <c r="I39" s="1"/>
      <c r="J39" s="1"/>
      <c r="K39" s="1">
        <v>0</v>
      </c>
      <c r="L39" s="1"/>
      <c r="M39" s="1">
        <f>SUM(Table2[[#This Row],[6 y 7/12]:[01-Aug]])</f>
        <v>0</v>
      </c>
    </row>
    <row r="40" spans="1:13" x14ac:dyDescent="0.5">
      <c r="A40" s="1"/>
      <c r="B40" s="6" t="s">
        <v>135</v>
      </c>
      <c r="C40" s="6" t="s">
        <v>144</v>
      </c>
      <c r="D40" s="1"/>
      <c r="E40" s="1"/>
      <c r="F40" s="1"/>
      <c r="G40" s="1"/>
      <c r="H40" s="1"/>
      <c r="I40" s="1"/>
      <c r="J40" s="1"/>
      <c r="K40" s="1">
        <v>0</v>
      </c>
      <c r="L40" s="1"/>
      <c r="M40" s="1">
        <f>SUM(Table2[[#This Row],[6 y 7/12]:[01-Aug]])</f>
        <v>0</v>
      </c>
    </row>
    <row r="41" spans="1:13" x14ac:dyDescent="0.5">
      <c r="A41" s="1"/>
      <c r="B41" s="6" t="s">
        <v>39</v>
      </c>
      <c r="C41" s="6" t="s">
        <v>140</v>
      </c>
      <c r="D41" s="1"/>
      <c r="E41" s="1"/>
      <c r="F41" s="1"/>
      <c r="G41" s="1"/>
      <c r="H41" s="1"/>
      <c r="I41" s="1"/>
      <c r="J41" s="1"/>
      <c r="K41" s="1">
        <v>0</v>
      </c>
      <c r="L41" s="1"/>
      <c r="M41" s="1">
        <f>SUM(Table2[[#This Row],[6 y 7/12]:[01-Aug]])</f>
        <v>0</v>
      </c>
    </row>
    <row r="42" spans="1:13" x14ac:dyDescent="0.5">
      <c r="A42" s="1"/>
      <c r="B42" s="6" t="s">
        <v>145</v>
      </c>
      <c r="C42" s="6" t="s">
        <v>144</v>
      </c>
      <c r="D42" s="1"/>
      <c r="E42" s="1"/>
      <c r="F42" s="1"/>
      <c r="G42" s="1"/>
      <c r="H42" s="1"/>
      <c r="I42" s="1"/>
      <c r="J42" s="1"/>
      <c r="K42" s="1">
        <v>0</v>
      </c>
      <c r="L42" s="1"/>
      <c r="M42" s="1">
        <f>SUM(Table2[[#This Row],[6 y 7/12]:[01-Aug]])</f>
        <v>0</v>
      </c>
    </row>
    <row r="43" spans="1:13" x14ac:dyDescent="0.5">
      <c r="A43" s="1"/>
      <c r="B43" s="6" t="s">
        <v>119</v>
      </c>
      <c r="C43" s="6" t="s">
        <v>120</v>
      </c>
      <c r="D43" s="1" t="s">
        <v>14</v>
      </c>
      <c r="E43" s="1"/>
      <c r="F43" s="1"/>
      <c r="G43" s="1"/>
      <c r="H43" s="1">
        <v>0</v>
      </c>
      <c r="I43" s="1"/>
      <c r="J43" s="1"/>
      <c r="K43" s="1"/>
      <c r="L43" s="1"/>
      <c r="M43" s="1">
        <f>SUM(Table2[[#This Row],[6 y 7/12]:[01-Aug]])</f>
        <v>0</v>
      </c>
    </row>
    <row r="44" spans="1:13" x14ac:dyDescent="0.5">
      <c r="A44" s="1"/>
      <c r="B44" s="6" t="s">
        <v>117</v>
      </c>
      <c r="C44" s="6" t="s">
        <v>118</v>
      </c>
      <c r="D44" s="1" t="s">
        <v>15</v>
      </c>
      <c r="E44" s="1"/>
      <c r="F44" s="1"/>
      <c r="G44" s="1"/>
      <c r="H44" s="1">
        <v>0</v>
      </c>
      <c r="I44" s="1"/>
      <c r="J44" s="1"/>
      <c r="K44" s="1"/>
      <c r="L44" s="1"/>
      <c r="M44" s="1">
        <f>SUM(Table2[[#This Row],[6 y 7/12]:[01-Aug]])</f>
        <v>0</v>
      </c>
    </row>
    <row r="45" spans="1:13" x14ac:dyDescent="0.5">
      <c r="A45" s="1"/>
      <c r="B45" s="6" t="s">
        <v>22</v>
      </c>
      <c r="C45" s="6" t="s">
        <v>116</v>
      </c>
      <c r="D45" s="1" t="s">
        <v>15</v>
      </c>
      <c r="E45" s="1"/>
      <c r="F45" s="1"/>
      <c r="G45" s="1"/>
      <c r="H45" s="1">
        <v>0</v>
      </c>
      <c r="I45" s="1"/>
      <c r="J45" s="1"/>
      <c r="K45" s="1"/>
      <c r="L45" s="1"/>
      <c r="M45" s="1">
        <f>SUM(Table2[[#This Row],[6 y 7/12]:[01-Aug]])</f>
        <v>0</v>
      </c>
    </row>
    <row r="46" spans="1:13" x14ac:dyDescent="0.5">
      <c r="A46" s="1"/>
      <c r="B46" s="6" t="s">
        <v>82</v>
      </c>
      <c r="C46" s="6" t="s">
        <v>83</v>
      </c>
      <c r="D46" s="1" t="s">
        <v>15</v>
      </c>
      <c r="E46" s="1"/>
      <c r="F46" s="1"/>
      <c r="G46" s="1">
        <v>0</v>
      </c>
      <c r="H46" s="1"/>
      <c r="I46" s="1"/>
      <c r="J46" s="1"/>
      <c r="K46" s="1"/>
      <c r="L46" s="1"/>
      <c r="M46" s="1">
        <f>SUM(Table2[[#This Row],[6 y 7/12]:[01-Aug]])</f>
        <v>0</v>
      </c>
    </row>
    <row r="47" spans="1:13" x14ac:dyDescent="0.5">
      <c r="A47" s="1"/>
      <c r="B47" s="6" t="s">
        <v>84</v>
      </c>
      <c r="C47" s="6" t="s">
        <v>83</v>
      </c>
      <c r="D47" s="1" t="s">
        <v>15</v>
      </c>
      <c r="E47" s="1"/>
      <c r="F47" s="1"/>
      <c r="G47" s="1">
        <v>0</v>
      </c>
      <c r="H47" s="1"/>
      <c r="I47" s="1"/>
      <c r="J47" s="1"/>
      <c r="K47" s="1"/>
      <c r="L47" s="1"/>
      <c r="M47" s="1">
        <f>SUM(Table2[[#This Row],[6 y 7/12]:[01-Aug]])</f>
        <v>0</v>
      </c>
    </row>
    <row r="48" spans="1:13" x14ac:dyDescent="0.5">
      <c r="A48" s="1"/>
      <c r="B48" s="6" t="s">
        <v>50</v>
      </c>
      <c r="C48" s="6" t="s">
        <v>51</v>
      </c>
      <c r="D48" s="1" t="s">
        <v>14</v>
      </c>
      <c r="E48" s="1"/>
      <c r="F48" s="1">
        <v>0</v>
      </c>
      <c r="G48" s="1"/>
      <c r="H48" s="1"/>
      <c r="I48" s="1"/>
      <c r="J48" s="1"/>
      <c r="K48" s="1"/>
      <c r="L48" s="1"/>
      <c r="M48" s="1">
        <f>SUM(Table2[[#This Row],[6 y 7/12]:[01-Aug]])</f>
        <v>0</v>
      </c>
    </row>
    <row r="49" spans="1:13" x14ac:dyDescent="0.5">
      <c r="A49" s="1"/>
      <c r="B49" s="6" t="s">
        <v>52</v>
      </c>
      <c r="C49" s="6" t="s">
        <v>36</v>
      </c>
      <c r="D49" s="1" t="s">
        <v>14</v>
      </c>
      <c r="E49" s="1"/>
      <c r="F49" s="1">
        <v>0</v>
      </c>
      <c r="G49" s="1"/>
      <c r="H49" s="1"/>
      <c r="I49" s="1"/>
      <c r="J49" s="1"/>
      <c r="K49" s="1"/>
      <c r="L49" s="1"/>
      <c r="M49" s="1">
        <f>SUM(Table2[[#This Row],[6 y 7/12]:[01-Aug]])</f>
        <v>0</v>
      </c>
    </row>
    <row r="50" spans="1:13" x14ac:dyDescent="0.5">
      <c r="A50" s="1"/>
      <c r="B50" s="6" t="s">
        <v>53</v>
      </c>
      <c r="C50" s="6" t="s">
        <v>54</v>
      </c>
      <c r="D50" s="1" t="s">
        <v>15</v>
      </c>
      <c r="E50" s="1"/>
      <c r="F50" s="1">
        <v>0</v>
      </c>
      <c r="G50" s="1"/>
      <c r="H50" s="1"/>
      <c r="I50" s="1"/>
      <c r="J50" s="1"/>
      <c r="K50" s="1"/>
      <c r="L50" s="1"/>
      <c r="M50" s="1">
        <f>SUM(Table2[[#This Row],[6 y 7/12]:[01-Aug]])</f>
        <v>0</v>
      </c>
    </row>
    <row r="51" spans="1:13" x14ac:dyDescent="0.5">
      <c r="A51" s="1"/>
      <c r="B51" s="6" t="s">
        <v>32</v>
      </c>
      <c r="C51" s="6" t="s">
        <v>25</v>
      </c>
      <c r="D51" s="1" t="s">
        <v>15</v>
      </c>
      <c r="E51" s="1">
        <v>0</v>
      </c>
      <c r="F51" s="1"/>
      <c r="G51" s="1"/>
      <c r="H51" s="1"/>
      <c r="I51" s="1"/>
      <c r="J51" s="1"/>
      <c r="K51" s="1"/>
      <c r="L51" s="1"/>
      <c r="M51" s="1">
        <f>SUM(Table2[[#This Row],[6 y 7/12]:[01-Aug]])</f>
        <v>0</v>
      </c>
    </row>
    <row r="52" spans="1:13" x14ac:dyDescent="0.5">
      <c r="A52" s="1"/>
      <c r="B52" s="6" t="s">
        <v>127</v>
      </c>
      <c r="C52" s="6" t="s">
        <v>33</v>
      </c>
      <c r="D52" s="1"/>
      <c r="E52" s="1">
        <v>0</v>
      </c>
      <c r="F52" s="1"/>
      <c r="G52" s="1"/>
      <c r="H52" s="1"/>
      <c r="I52" s="1"/>
      <c r="J52" s="1"/>
      <c r="K52" s="1"/>
      <c r="L52" s="1"/>
      <c r="M52" s="1">
        <f>SUM(Table2[[#This Row],[6 y 7/12]:[01-Aug]])</f>
        <v>0</v>
      </c>
    </row>
    <row r="53" spans="1:13" x14ac:dyDescent="0.5">
      <c r="A53" s="2"/>
      <c r="B53" s="7" t="s">
        <v>34</v>
      </c>
      <c r="C53" s="7" t="s">
        <v>33</v>
      </c>
      <c r="D53" s="2"/>
      <c r="E53" s="2">
        <v>0</v>
      </c>
      <c r="F53" s="2"/>
      <c r="G53" s="2"/>
      <c r="H53" s="2"/>
      <c r="I53" s="2"/>
      <c r="J53" s="2"/>
      <c r="K53" s="2"/>
      <c r="L53" s="2"/>
      <c r="M53" s="2">
        <f>SUM(Table2[[#This Row],[6 y 7/12]:[01-Aug]])</f>
        <v>0</v>
      </c>
    </row>
    <row r="55" spans="1:13" x14ac:dyDescent="0.5">
      <c r="A55" s="3" t="s">
        <v>2</v>
      </c>
    </row>
    <row r="56" spans="1:13" x14ac:dyDescent="0.5">
      <c r="A56" s="3" t="s">
        <v>10</v>
      </c>
      <c r="B56" s="3" t="s">
        <v>11</v>
      </c>
      <c r="C56" s="3" t="s">
        <v>12</v>
      </c>
      <c r="D56" s="3" t="s">
        <v>13</v>
      </c>
      <c r="E56" s="3" t="s">
        <v>90</v>
      </c>
      <c r="F56" s="4" t="s">
        <v>93</v>
      </c>
      <c r="G56" s="4" t="s">
        <v>94</v>
      </c>
      <c r="H56" s="4" t="s">
        <v>95</v>
      </c>
      <c r="I56" s="3" t="s">
        <v>91</v>
      </c>
      <c r="J56" s="5" t="s">
        <v>129</v>
      </c>
      <c r="K56" s="4" t="s">
        <v>138</v>
      </c>
      <c r="L56" s="4" t="s">
        <v>96</v>
      </c>
      <c r="M56" s="3" t="s">
        <v>92</v>
      </c>
    </row>
    <row r="57" spans="1:13" x14ac:dyDescent="0.5">
      <c r="A57" s="1">
        <v>1</v>
      </c>
      <c r="B57" s="1" t="s">
        <v>57</v>
      </c>
      <c r="C57" s="1" t="s">
        <v>31</v>
      </c>
      <c r="D57" s="1" t="s">
        <v>15</v>
      </c>
      <c r="E57" s="1"/>
      <c r="F57" s="1">
        <v>3</v>
      </c>
      <c r="G57" s="1"/>
      <c r="H57" s="1">
        <v>4</v>
      </c>
      <c r="I57" s="1"/>
      <c r="J57" s="1">
        <v>5</v>
      </c>
      <c r="K57" s="1">
        <v>8</v>
      </c>
      <c r="L57" s="1"/>
      <c r="M57" s="1">
        <f>SUM(Table3[[#This Row],[6 y 7/12]:[01-Aug]])</f>
        <v>20</v>
      </c>
    </row>
    <row r="58" spans="1:13" x14ac:dyDescent="0.5">
      <c r="A58" s="1">
        <v>2</v>
      </c>
      <c r="B58" s="1" t="s">
        <v>22</v>
      </c>
      <c r="C58" s="1" t="s">
        <v>55</v>
      </c>
      <c r="D58" s="1" t="s">
        <v>15</v>
      </c>
      <c r="E58" s="1"/>
      <c r="F58" s="1">
        <v>5</v>
      </c>
      <c r="G58" s="1"/>
      <c r="H58" s="1">
        <v>1</v>
      </c>
      <c r="I58" s="1"/>
      <c r="J58" s="1"/>
      <c r="K58" s="1">
        <v>7</v>
      </c>
      <c r="L58" s="1"/>
      <c r="M58" s="1">
        <f>SUM(Table3[[#This Row],[6 y 7/12]:[01-Aug]])</f>
        <v>13</v>
      </c>
    </row>
    <row r="59" spans="1:13" x14ac:dyDescent="0.5">
      <c r="A59" s="1">
        <v>3</v>
      </c>
      <c r="B59" s="1" t="s">
        <v>18</v>
      </c>
      <c r="C59" s="1" t="s">
        <v>19</v>
      </c>
      <c r="D59" s="1" t="s">
        <v>15</v>
      </c>
      <c r="E59" s="1">
        <v>8</v>
      </c>
      <c r="F59" s="1"/>
      <c r="G59" s="1"/>
      <c r="H59" s="1"/>
      <c r="I59" s="1"/>
      <c r="J59" s="1">
        <v>3</v>
      </c>
      <c r="K59" s="1"/>
      <c r="L59" s="1"/>
      <c r="M59" s="1">
        <f>SUM(Table3[[#This Row],[6 y 7/12]:[01-Aug]])</f>
        <v>11</v>
      </c>
    </row>
    <row r="60" spans="1:13" x14ac:dyDescent="0.5">
      <c r="A60" s="1">
        <v>4</v>
      </c>
      <c r="B60" s="1" t="s">
        <v>16</v>
      </c>
      <c r="C60" s="1" t="s">
        <v>17</v>
      </c>
      <c r="D60" s="1" t="s">
        <v>15</v>
      </c>
      <c r="E60" s="1">
        <v>10</v>
      </c>
      <c r="F60" s="1"/>
      <c r="G60" s="1"/>
      <c r="H60" s="1"/>
      <c r="I60" s="1"/>
      <c r="J60" s="1"/>
      <c r="K60" s="1"/>
      <c r="L60" s="1"/>
      <c r="M60" s="1">
        <f>SUM(Table3[[#This Row],[6 y 7/12]:[01-Aug]])</f>
        <v>10</v>
      </c>
    </row>
    <row r="61" spans="1:13" x14ac:dyDescent="0.5">
      <c r="A61" s="1">
        <v>4</v>
      </c>
      <c r="B61" s="1" t="s">
        <v>18</v>
      </c>
      <c r="C61" s="1" t="s">
        <v>70</v>
      </c>
      <c r="D61" s="1" t="s">
        <v>15</v>
      </c>
      <c r="E61" s="1"/>
      <c r="F61" s="1"/>
      <c r="G61" s="1"/>
      <c r="H61" s="1"/>
      <c r="I61" s="1"/>
      <c r="J61" s="1"/>
      <c r="K61" s="1">
        <v>10</v>
      </c>
      <c r="L61" s="1"/>
      <c r="M61" s="1">
        <f>SUM(Table3[[#This Row],[6 y 7/12]:[01-Aug]])</f>
        <v>10</v>
      </c>
    </row>
    <row r="62" spans="1:13" x14ac:dyDescent="0.5">
      <c r="A62" s="1">
        <v>6</v>
      </c>
      <c r="B62" s="1" t="s">
        <v>56</v>
      </c>
      <c r="C62" s="1" t="s">
        <v>40</v>
      </c>
      <c r="D62" s="1" t="s">
        <v>15</v>
      </c>
      <c r="E62" s="1"/>
      <c r="F62" s="1">
        <v>4</v>
      </c>
      <c r="G62" s="1"/>
      <c r="H62" s="1">
        <v>3</v>
      </c>
      <c r="I62" s="1"/>
      <c r="J62" s="1"/>
      <c r="K62" s="1"/>
      <c r="L62" s="1"/>
      <c r="M62" s="1">
        <f>SUM(Table3[[#This Row],[6 y 7/12]:[01-Aug]])</f>
        <v>7</v>
      </c>
    </row>
    <row r="63" spans="1:13" x14ac:dyDescent="0.5">
      <c r="A63" s="1">
        <v>7</v>
      </c>
      <c r="B63" s="1" t="s">
        <v>28</v>
      </c>
      <c r="C63" s="1" t="s">
        <v>21</v>
      </c>
      <c r="D63" s="1" t="s">
        <v>15</v>
      </c>
      <c r="E63" s="1"/>
      <c r="F63" s="1"/>
      <c r="G63" s="1"/>
      <c r="H63" s="1">
        <v>5</v>
      </c>
      <c r="I63" s="1"/>
      <c r="J63" s="1">
        <v>1</v>
      </c>
      <c r="K63" s="1"/>
      <c r="L63" s="1"/>
      <c r="M63" s="1">
        <f>SUM(Table3[[#This Row],[6 y 7/12]:[01-Aug]])</f>
        <v>6</v>
      </c>
    </row>
    <row r="64" spans="1:13" x14ac:dyDescent="0.5">
      <c r="A64" s="1">
        <v>7</v>
      </c>
      <c r="B64" s="1" t="s">
        <v>123</v>
      </c>
      <c r="C64" s="1" t="s">
        <v>27</v>
      </c>
      <c r="D64" s="1"/>
      <c r="E64" s="1"/>
      <c r="F64" s="1"/>
      <c r="G64" s="1"/>
      <c r="H64" s="1"/>
      <c r="I64" s="1"/>
      <c r="J64" s="1"/>
      <c r="K64" s="1">
        <v>6</v>
      </c>
      <c r="L64" s="1"/>
      <c r="M64" s="1">
        <f>SUM(Table3[[#This Row],[6 y 7/12]:[01-Aug]])</f>
        <v>6</v>
      </c>
    </row>
    <row r="65" spans="1:13" x14ac:dyDescent="0.5">
      <c r="A65" s="1">
        <v>9</v>
      </c>
      <c r="B65" s="1" t="s">
        <v>132</v>
      </c>
      <c r="C65" s="1" t="s">
        <v>133</v>
      </c>
      <c r="D65" s="1" t="s">
        <v>15</v>
      </c>
      <c r="E65" s="1"/>
      <c r="F65" s="1"/>
      <c r="G65" s="1"/>
      <c r="H65" s="1"/>
      <c r="I65" s="1"/>
      <c r="J65" s="1">
        <v>1</v>
      </c>
      <c r="K65" s="1">
        <v>4</v>
      </c>
      <c r="L65" s="1"/>
      <c r="M65" s="1">
        <f>SUM(Table3[[#This Row],[6 y 7/12]:[01-Aug]])</f>
        <v>5</v>
      </c>
    </row>
    <row r="66" spans="1:13" x14ac:dyDescent="0.5">
      <c r="A66" s="1">
        <v>9</v>
      </c>
      <c r="B66" s="1" t="s">
        <v>20</v>
      </c>
      <c r="C66" s="1" t="s">
        <v>59</v>
      </c>
      <c r="D66" s="1" t="s">
        <v>15</v>
      </c>
      <c r="E66" s="1"/>
      <c r="F66" s="1">
        <v>0</v>
      </c>
      <c r="G66" s="1"/>
      <c r="H66" s="1"/>
      <c r="I66" s="1"/>
      <c r="J66" s="1"/>
      <c r="K66" s="1">
        <v>5</v>
      </c>
      <c r="L66" s="1"/>
      <c r="M66" s="1">
        <f>SUM(Table3[[#This Row],[6 y 7/12]:[01-Aug]])</f>
        <v>5</v>
      </c>
    </row>
    <row r="67" spans="1:13" x14ac:dyDescent="0.5">
      <c r="A67" s="1">
        <v>11</v>
      </c>
      <c r="B67" s="1" t="s">
        <v>130</v>
      </c>
      <c r="C67" s="1" t="s">
        <v>17</v>
      </c>
      <c r="D67" s="1" t="s">
        <v>15</v>
      </c>
      <c r="E67" s="1"/>
      <c r="F67" s="1"/>
      <c r="G67" s="1"/>
      <c r="H67" s="1"/>
      <c r="I67" s="1"/>
      <c r="J67" s="1">
        <v>4</v>
      </c>
      <c r="K67" s="1"/>
      <c r="L67" s="1"/>
      <c r="M67" s="1">
        <f>SUM(Table3[[#This Row],[6 y 7/12]:[01-Aug]])</f>
        <v>4</v>
      </c>
    </row>
    <row r="68" spans="1:13" x14ac:dyDescent="0.5">
      <c r="A68" s="1">
        <v>12</v>
      </c>
      <c r="B68" s="1" t="s">
        <v>56</v>
      </c>
      <c r="C68" s="1" t="s">
        <v>17</v>
      </c>
      <c r="D68" s="1" t="s">
        <v>15</v>
      </c>
      <c r="E68" s="1"/>
      <c r="F68" s="1"/>
      <c r="G68" s="1"/>
      <c r="H68" s="1"/>
      <c r="I68" s="1"/>
      <c r="J68" s="1">
        <v>2</v>
      </c>
      <c r="K68" s="1"/>
      <c r="L68" s="1"/>
      <c r="M68" s="1">
        <f>SUM(Table3[[#This Row],[6 y 7/12]:[01-Aug]])</f>
        <v>2</v>
      </c>
    </row>
    <row r="69" spans="1:13" x14ac:dyDescent="0.5">
      <c r="A69" s="1">
        <v>12</v>
      </c>
      <c r="B69" s="1" t="s">
        <v>32</v>
      </c>
      <c r="C69" s="1" t="s">
        <v>98</v>
      </c>
      <c r="D69" s="1" t="s">
        <v>15</v>
      </c>
      <c r="E69" s="1"/>
      <c r="F69" s="1"/>
      <c r="G69" s="1"/>
      <c r="H69" s="1">
        <v>2</v>
      </c>
      <c r="I69" s="1"/>
      <c r="J69" s="1"/>
      <c r="K69" s="1"/>
      <c r="L69" s="1"/>
      <c r="M69" s="1">
        <f>SUM(Table3[[#This Row],[6 y 7/12]:[01-Aug]])</f>
        <v>2</v>
      </c>
    </row>
    <row r="70" spans="1:13" x14ac:dyDescent="0.5">
      <c r="A70" s="1">
        <v>12</v>
      </c>
      <c r="B70" s="1" t="s">
        <v>22</v>
      </c>
      <c r="C70" s="1" t="s">
        <v>23</v>
      </c>
      <c r="D70" s="1" t="s">
        <v>15</v>
      </c>
      <c r="E70" s="1">
        <v>0</v>
      </c>
      <c r="F70" s="1">
        <v>2</v>
      </c>
      <c r="G70" s="1"/>
      <c r="H70" s="1"/>
      <c r="I70" s="1"/>
      <c r="J70" s="1"/>
      <c r="K70" s="1"/>
      <c r="L70" s="1"/>
      <c r="M70" s="1">
        <f>SUM(Table3[[#This Row],[6 y 7/12]:[01-Aug]])</f>
        <v>2</v>
      </c>
    </row>
    <row r="71" spans="1:13" x14ac:dyDescent="0.5">
      <c r="A71" s="1">
        <v>12</v>
      </c>
      <c r="B71" s="1" t="s">
        <v>20</v>
      </c>
      <c r="C71" s="1" t="s">
        <v>21</v>
      </c>
      <c r="D71" s="1" t="s">
        <v>15</v>
      </c>
      <c r="E71" s="1">
        <v>1</v>
      </c>
      <c r="F71" s="1"/>
      <c r="G71" s="1"/>
      <c r="H71" s="1">
        <v>1</v>
      </c>
      <c r="I71" s="1"/>
      <c r="J71" s="1"/>
      <c r="K71" s="1"/>
      <c r="L71" s="1"/>
      <c r="M71" s="1">
        <f>SUM(Table3[[#This Row],[6 y 7/12]:[01-Aug]])</f>
        <v>2</v>
      </c>
    </row>
    <row r="72" spans="1:13" x14ac:dyDescent="0.5">
      <c r="A72" s="1">
        <v>12</v>
      </c>
      <c r="B72" s="1" t="s">
        <v>48</v>
      </c>
      <c r="C72" s="1" t="s">
        <v>49</v>
      </c>
      <c r="D72" s="1" t="s">
        <v>15</v>
      </c>
      <c r="E72" s="1"/>
      <c r="F72" s="1">
        <v>0</v>
      </c>
      <c r="G72" s="1"/>
      <c r="H72" s="1">
        <v>1</v>
      </c>
      <c r="I72" s="1">
        <v>1</v>
      </c>
      <c r="J72" s="1"/>
      <c r="K72" s="1"/>
      <c r="L72" s="1"/>
      <c r="M72" s="1">
        <f>SUM(Table3[[#This Row],[6 y 7/12]:[01-Aug]])</f>
        <v>2</v>
      </c>
    </row>
    <row r="73" spans="1:13" x14ac:dyDescent="0.5">
      <c r="A73" s="1">
        <v>17</v>
      </c>
      <c r="B73" s="1" t="s">
        <v>131</v>
      </c>
      <c r="C73" s="1" t="s">
        <v>36</v>
      </c>
      <c r="D73" s="1" t="s">
        <v>14</v>
      </c>
      <c r="E73" s="1"/>
      <c r="F73" s="1"/>
      <c r="G73" s="1"/>
      <c r="H73" s="1"/>
      <c r="I73" s="1"/>
      <c r="J73" s="1">
        <v>1</v>
      </c>
      <c r="K73" s="1"/>
      <c r="L73" s="1"/>
      <c r="M73" s="1">
        <f>SUM(Table3[[#This Row],[6 y 7/12]:[01-Aug]])</f>
        <v>1</v>
      </c>
    </row>
    <row r="74" spans="1:13" x14ac:dyDescent="0.5">
      <c r="A74" s="1">
        <v>17</v>
      </c>
      <c r="B74" s="1" t="s">
        <v>99</v>
      </c>
      <c r="C74" s="1" t="s">
        <v>100</v>
      </c>
      <c r="D74" s="1" t="s">
        <v>101</v>
      </c>
      <c r="E74" s="1"/>
      <c r="F74" s="1"/>
      <c r="G74" s="1"/>
      <c r="H74" s="1">
        <v>1</v>
      </c>
      <c r="I74" s="1"/>
      <c r="J74" s="1"/>
      <c r="K74" s="1"/>
      <c r="L74" s="1"/>
      <c r="M74" s="1">
        <f>SUM(Table3[[#This Row],[6 y 7/12]:[01-Aug]])</f>
        <v>1</v>
      </c>
    </row>
    <row r="75" spans="1:13" x14ac:dyDescent="0.5">
      <c r="A75" s="1">
        <v>17</v>
      </c>
      <c r="B75" s="1" t="s">
        <v>104</v>
      </c>
      <c r="C75" s="1" t="s">
        <v>105</v>
      </c>
      <c r="D75" s="1" t="s">
        <v>101</v>
      </c>
      <c r="E75" s="1"/>
      <c r="F75" s="1"/>
      <c r="G75" s="1"/>
      <c r="H75" s="1">
        <v>1</v>
      </c>
      <c r="I75" s="1"/>
      <c r="J75" s="1"/>
      <c r="K75" s="1"/>
      <c r="L75" s="1"/>
      <c r="M75" s="1">
        <f>SUM(Table3[[#This Row],[6 y 7/12]:[01-Aug]])</f>
        <v>1</v>
      </c>
    </row>
    <row r="76" spans="1:13" x14ac:dyDescent="0.5">
      <c r="A76" s="1">
        <v>17</v>
      </c>
      <c r="B76" s="1" t="s">
        <v>50</v>
      </c>
      <c r="C76" s="1" t="s">
        <v>107</v>
      </c>
      <c r="D76" s="1" t="s">
        <v>14</v>
      </c>
      <c r="E76" s="1"/>
      <c r="F76" s="1"/>
      <c r="G76" s="1"/>
      <c r="H76" s="1">
        <v>1</v>
      </c>
      <c r="I76" s="1"/>
      <c r="J76" s="1"/>
      <c r="K76" s="1"/>
      <c r="L76" s="1"/>
      <c r="M76" s="1">
        <f>SUM(Table3[[#This Row],[6 y 7/12]:[01-Aug]])</f>
        <v>1</v>
      </c>
    </row>
    <row r="77" spans="1:13" x14ac:dyDescent="0.5">
      <c r="A77" s="1">
        <v>17</v>
      </c>
      <c r="B77" s="1" t="s">
        <v>42</v>
      </c>
      <c r="C77" s="1" t="s">
        <v>106</v>
      </c>
      <c r="D77" s="1" t="s">
        <v>15</v>
      </c>
      <c r="E77" s="1"/>
      <c r="F77" s="1"/>
      <c r="G77" s="1"/>
      <c r="H77" s="1">
        <v>1</v>
      </c>
      <c r="I77" s="1"/>
      <c r="J77" s="1"/>
      <c r="K77" s="1"/>
      <c r="L77" s="1"/>
      <c r="M77" s="1">
        <f>SUM(Table3[[#This Row],[6 y 7/12]:[01-Aug]])</f>
        <v>1</v>
      </c>
    </row>
    <row r="78" spans="1:13" x14ac:dyDescent="0.5">
      <c r="A78" s="1">
        <v>17</v>
      </c>
      <c r="B78" s="1" t="s">
        <v>102</v>
      </c>
      <c r="C78" s="1" t="s">
        <v>103</v>
      </c>
      <c r="D78" s="1" t="s">
        <v>101</v>
      </c>
      <c r="E78" s="1"/>
      <c r="F78" s="1"/>
      <c r="G78" s="1"/>
      <c r="H78" s="1">
        <v>1</v>
      </c>
      <c r="I78" s="1"/>
      <c r="J78" s="1"/>
      <c r="K78" s="1"/>
      <c r="L78" s="1"/>
      <c r="M78" s="1">
        <f>SUM(Table3[[#This Row],[6 y 7/12]:[01-Aug]])</f>
        <v>1</v>
      </c>
    </row>
    <row r="79" spans="1:13" x14ac:dyDescent="0.5">
      <c r="A79" s="1">
        <v>17</v>
      </c>
      <c r="B79" s="1" t="s">
        <v>28</v>
      </c>
      <c r="C79" s="1" t="s">
        <v>29</v>
      </c>
      <c r="D79" s="1" t="s">
        <v>15</v>
      </c>
      <c r="E79" s="1"/>
      <c r="F79" s="1">
        <v>1</v>
      </c>
      <c r="G79" s="1"/>
      <c r="H79" s="1"/>
      <c r="I79" s="1"/>
      <c r="J79" s="1">
        <v>0</v>
      </c>
      <c r="K79" s="1"/>
      <c r="L79" s="1"/>
      <c r="M79" s="1">
        <f>SUM(Table3[[#This Row],[6 y 7/12]:[01-Aug]])</f>
        <v>1</v>
      </c>
    </row>
    <row r="80" spans="1:13" x14ac:dyDescent="0.5">
      <c r="A80" s="1">
        <v>17</v>
      </c>
      <c r="B80" s="1" t="s">
        <v>42</v>
      </c>
      <c r="C80" s="1" t="s">
        <v>43</v>
      </c>
      <c r="D80" s="1" t="s">
        <v>15</v>
      </c>
      <c r="E80" s="1"/>
      <c r="F80" s="1">
        <v>1</v>
      </c>
      <c r="G80" s="1"/>
      <c r="H80" s="1"/>
      <c r="I80" s="1"/>
      <c r="J80" s="1"/>
      <c r="K80" s="1"/>
      <c r="L80" s="1"/>
      <c r="M80" s="1">
        <f>SUM(Table3[[#This Row],[6 y 7/12]:[01-Aug]])</f>
        <v>1</v>
      </c>
    </row>
    <row r="81" spans="1:13" x14ac:dyDescent="0.5">
      <c r="A81" s="1">
        <v>17</v>
      </c>
      <c r="B81" s="1" t="s">
        <v>58</v>
      </c>
      <c r="C81" s="1" t="s">
        <v>59</v>
      </c>
      <c r="D81" s="1" t="s">
        <v>15</v>
      </c>
      <c r="E81" s="1"/>
      <c r="F81" s="1">
        <v>1</v>
      </c>
      <c r="G81" s="1"/>
      <c r="H81" s="1"/>
      <c r="I81" s="1"/>
      <c r="J81" s="1"/>
      <c r="K81" s="1"/>
      <c r="L81" s="1"/>
      <c r="M81" s="1">
        <f>SUM(Table3[[#This Row],[6 y 7/12]:[01-Aug]])</f>
        <v>1</v>
      </c>
    </row>
    <row r="82" spans="1:13" x14ac:dyDescent="0.5">
      <c r="A82" s="1">
        <v>17</v>
      </c>
      <c r="B82" s="1" t="s">
        <v>46</v>
      </c>
      <c r="C82" s="1" t="s">
        <v>47</v>
      </c>
      <c r="D82" s="1" t="s">
        <v>15</v>
      </c>
      <c r="E82" s="1"/>
      <c r="F82" s="1">
        <v>1</v>
      </c>
      <c r="G82" s="1"/>
      <c r="H82" s="1"/>
      <c r="I82" s="1"/>
      <c r="J82" s="1"/>
      <c r="K82" s="1"/>
      <c r="L82" s="1"/>
      <c r="M82" s="1">
        <f>SUM(Table3[[#This Row],[6 y 7/12]:[01-Aug]])</f>
        <v>1</v>
      </c>
    </row>
    <row r="83" spans="1:13" x14ac:dyDescent="0.5">
      <c r="A83" s="1"/>
      <c r="B83" s="1" t="s">
        <v>130</v>
      </c>
      <c r="C83" s="1" t="s">
        <v>140</v>
      </c>
      <c r="D83" s="1" t="s">
        <v>15</v>
      </c>
      <c r="E83" s="1"/>
      <c r="F83" s="1"/>
      <c r="G83" s="1"/>
      <c r="H83" s="1"/>
      <c r="I83" s="1"/>
      <c r="J83" s="1"/>
      <c r="K83" s="1"/>
      <c r="L83" s="1"/>
      <c r="M83" s="1">
        <f>SUM(Table3[[#This Row],[6 y 7/12]:[01-Aug]])</f>
        <v>0</v>
      </c>
    </row>
    <row r="84" spans="1:13" x14ac:dyDescent="0.5">
      <c r="A84" s="1"/>
      <c r="B84" s="1" t="s">
        <v>122</v>
      </c>
      <c r="C84" s="1" t="s">
        <v>78</v>
      </c>
      <c r="D84" s="1" t="s">
        <v>74</v>
      </c>
      <c r="E84" s="1"/>
      <c r="F84" s="1"/>
      <c r="G84" s="1"/>
      <c r="H84" s="1"/>
      <c r="I84" s="1">
        <v>0</v>
      </c>
      <c r="J84" s="1"/>
      <c r="K84" s="1"/>
      <c r="L84" s="1"/>
      <c r="M84" s="1">
        <f>SUM(Table3[[#This Row],[6 y 7/12]:[01-Aug]])</f>
        <v>0</v>
      </c>
    </row>
    <row r="85" spans="1:13" x14ac:dyDescent="0.5">
      <c r="A85" s="1"/>
      <c r="B85" s="1" t="s">
        <v>77</v>
      </c>
      <c r="C85" s="1" t="s">
        <v>78</v>
      </c>
      <c r="D85" s="1" t="s">
        <v>74</v>
      </c>
      <c r="E85" s="1"/>
      <c r="F85" s="1"/>
      <c r="G85" s="1"/>
      <c r="H85" s="1"/>
      <c r="I85" s="1">
        <v>0</v>
      </c>
      <c r="J85" s="1"/>
      <c r="K85" s="1"/>
      <c r="L85" s="1"/>
      <c r="M85" s="1">
        <f>SUM(Table3[[#This Row],[6 y 7/12]:[01-Aug]])</f>
        <v>0</v>
      </c>
    </row>
    <row r="86" spans="1:13" x14ac:dyDescent="0.5">
      <c r="A86" s="1"/>
      <c r="B86" s="1" t="s">
        <v>108</v>
      </c>
      <c r="C86" s="1" t="s">
        <v>51</v>
      </c>
      <c r="D86" s="1" t="s">
        <v>14</v>
      </c>
      <c r="E86" s="1"/>
      <c r="F86" s="1"/>
      <c r="G86" s="1"/>
      <c r="H86" s="1">
        <v>0</v>
      </c>
      <c r="I86" s="1"/>
      <c r="J86" s="1"/>
      <c r="K86" s="1"/>
      <c r="L86" s="1"/>
      <c r="M86" s="1">
        <f>SUM(Table3[[#This Row],[6 y 7/12]:[01-Aug]])</f>
        <v>0</v>
      </c>
    </row>
    <row r="87" spans="1:13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>
        <f>SUM(Table3[[#This Row],[6 y 7/12]:[01-Aug]])</f>
        <v>0</v>
      </c>
    </row>
    <row r="89" spans="1:13" x14ac:dyDescent="0.5">
      <c r="A89" s="3" t="s">
        <v>3</v>
      </c>
    </row>
    <row r="90" spans="1:13" x14ac:dyDescent="0.5">
      <c r="A90" s="3" t="s">
        <v>10</v>
      </c>
      <c r="B90" s="3" t="s">
        <v>11</v>
      </c>
      <c r="C90" s="3" t="s">
        <v>12</v>
      </c>
      <c r="D90" s="3" t="s">
        <v>13</v>
      </c>
      <c r="E90" s="3" t="s">
        <v>90</v>
      </c>
      <c r="F90" s="4" t="s">
        <v>93</v>
      </c>
      <c r="G90" s="4" t="s">
        <v>94</v>
      </c>
      <c r="H90" s="4" t="s">
        <v>95</v>
      </c>
      <c r="I90" s="3" t="s">
        <v>91</v>
      </c>
      <c r="J90" s="5" t="s">
        <v>129</v>
      </c>
      <c r="K90" s="4" t="s">
        <v>138</v>
      </c>
      <c r="L90" s="4" t="s">
        <v>96</v>
      </c>
      <c r="M90" s="3" t="s">
        <v>92</v>
      </c>
    </row>
    <row r="91" spans="1:13" x14ac:dyDescent="0.5">
      <c r="A91" s="1">
        <v>1</v>
      </c>
      <c r="B91" s="6" t="s">
        <v>128</v>
      </c>
      <c r="C91" s="1" t="s">
        <v>75</v>
      </c>
      <c r="D91" s="1" t="s">
        <v>14</v>
      </c>
      <c r="E91" s="1"/>
      <c r="F91" s="1"/>
      <c r="G91" s="1">
        <v>10</v>
      </c>
      <c r="H91" s="1"/>
      <c r="I91" s="1"/>
      <c r="J91" s="1">
        <v>5</v>
      </c>
      <c r="K91" s="1">
        <v>9</v>
      </c>
      <c r="L91" s="1"/>
      <c r="M91" s="1">
        <f>SUM(Table4[[#This Row],[6 y 7/12]:[01-Aug]])</f>
        <v>24</v>
      </c>
    </row>
    <row r="92" spans="1:13" x14ac:dyDescent="0.5">
      <c r="A92" s="1">
        <v>2</v>
      </c>
      <c r="B92" s="1" t="s">
        <v>85</v>
      </c>
      <c r="C92" s="1" t="s">
        <v>86</v>
      </c>
      <c r="D92" s="1" t="s">
        <v>74</v>
      </c>
      <c r="E92" s="1"/>
      <c r="F92" s="1"/>
      <c r="G92" s="1">
        <v>12</v>
      </c>
      <c r="H92" s="1"/>
      <c r="I92" s="1">
        <v>9</v>
      </c>
      <c r="J92" s="1"/>
      <c r="K92" s="1"/>
      <c r="L92" s="1"/>
      <c r="M92" s="1">
        <f>SUM(Table4[[#This Row],[6 y 7/12]:[01-Aug]])</f>
        <v>21</v>
      </c>
    </row>
    <row r="93" spans="1:13" x14ac:dyDescent="0.5">
      <c r="A93" s="1">
        <v>3</v>
      </c>
      <c r="B93" s="1" t="s">
        <v>5</v>
      </c>
      <c r="C93" s="1" t="s">
        <v>6</v>
      </c>
      <c r="D93" s="1" t="s">
        <v>14</v>
      </c>
      <c r="E93" s="1">
        <v>1</v>
      </c>
      <c r="F93" s="1"/>
      <c r="G93" s="1"/>
      <c r="H93" s="1">
        <v>2</v>
      </c>
      <c r="I93" s="1"/>
      <c r="J93" s="1"/>
      <c r="K93" s="1">
        <v>12</v>
      </c>
      <c r="L93" s="1"/>
      <c r="M93" s="1">
        <f>SUM(Table4[[#This Row],[6 y 7/12]:[01-Aug]])</f>
        <v>15</v>
      </c>
    </row>
    <row r="94" spans="1:13" x14ac:dyDescent="0.5">
      <c r="A94" s="1">
        <v>4</v>
      </c>
      <c r="B94" s="1" t="s">
        <v>5</v>
      </c>
      <c r="C94" s="1" t="s">
        <v>7</v>
      </c>
      <c r="D94" s="1" t="s">
        <v>14</v>
      </c>
      <c r="E94" s="1">
        <v>0</v>
      </c>
      <c r="F94" s="1">
        <v>1</v>
      </c>
      <c r="G94" s="1"/>
      <c r="H94" s="1">
        <v>3</v>
      </c>
      <c r="I94" s="1"/>
      <c r="J94" s="1"/>
      <c r="K94" s="1">
        <v>10</v>
      </c>
      <c r="L94" s="1"/>
      <c r="M94" s="1">
        <f>SUM(Table4[[#This Row],[6 y 7/12]:[01-Aug]])</f>
        <v>14</v>
      </c>
    </row>
    <row r="95" spans="1:13" x14ac:dyDescent="0.5">
      <c r="A95" s="1">
        <v>5</v>
      </c>
      <c r="B95" s="1" t="s">
        <v>8</v>
      </c>
      <c r="C95" s="1" t="s">
        <v>9</v>
      </c>
      <c r="D95" s="1" t="s">
        <v>15</v>
      </c>
      <c r="E95" s="1">
        <v>0</v>
      </c>
      <c r="F95" s="1">
        <v>1</v>
      </c>
      <c r="G95" s="1"/>
      <c r="H95" s="1">
        <v>5</v>
      </c>
      <c r="I95" s="1"/>
      <c r="J95" s="1">
        <v>6</v>
      </c>
      <c r="K95" s="1"/>
      <c r="L95" s="1"/>
      <c r="M95" s="1">
        <f>SUM(Table4[[#This Row],[6 y 7/12]:[01-Aug]])</f>
        <v>12</v>
      </c>
    </row>
    <row r="96" spans="1:13" x14ac:dyDescent="0.5">
      <c r="A96" s="1">
        <v>6</v>
      </c>
      <c r="B96" s="1" t="s">
        <v>18</v>
      </c>
      <c r="C96" s="1" t="s">
        <v>70</v>
      </c>
      <c r="D96" s="1" t="s">
        <v>15</v>
      </c>
      <c r="E96" s="1"/>
      <c r="F96" s="1">
        <v>1</v>
      </c>
      <c r="G96" s="1"/>
      <c r="H96" s="1">
        <v>6</v>
      </c>
      <c r="I96" s="1"/>
      <c r="J96" s="1">
        <v>4</v>
      </c>
      <c r="K96" s="1"/>
      <c r="L96" s="1"/>
      <c r="M96" s="1">
        <f>SUM(Table4[[#This Row],[6 y 7/12]:[01-Aug]])</f>
        <v>11</v>
      </c>
    </row>
    <row r="97" spans="1:13" x14ac:dyDescent="0.5">
      <c r="A97" s="1">
        <v>7</v>
      </c>
      <c r="B97" s="1" t="s">
        <v>60</v>
      </c>
      <c r="C97" s="1" t="s">
        <v>61</v>
      </c>
      <c r="D97" s="1" t="s">
        <v>15</v>
      </c>
      <c r="E97" s="1"/>
      <c r="F97" s="1">
        <v>6</v>
      </c>
      <c r="G97" s="1"/>
      <c r="H97" s="1">
        <v>2</v>
      </c>
      <c r="I97" s="1"/>
      <c r="J97" s="1"/>
      <c r="K97" s="1"/>
      <c r="L97" s="1"/>
      <c r="M97" s="1">
        <f>SUM(Table4[[#This Row],[6 y 7/12]:[01-Aug]])</f>
        <v>8</v>
      </c>
    </row>
    <row r="98" spans="1:13" x14ac:dyDescent="0.5">
      <c r="A98" s="1">
        <v>8</v>
      </c>
      <c r="B98" s="1" t="s">
        <v>62</v>
      </c>
      <c r="C98" s="1" t="s">
        <v>17</v>
      </c>
      <c r="D98" s="1" t="s">
        <v>15</v>
      </c>
      <c r="E98" s="1"/>
      <c r="F98" s="1">
        <v>5</v>
      </c>
      <c r="G98" s="1"/>
      <c r="H98" s="1"/>
      <c r="I98" s="1"/>
      <c r="J98" s="1"/>
      <c r="K98" s="1"/>
      <c r="L98" s="1"/>
      <c r="M98" s="1">
        <f>SUM(Table4[[#This Row],[6 y 7/12]:[01-Aug]])</f>
        <v>5</v>
      </c>
    </row>
    <row r="99" spans="1:13" x14ac:dyDescent="0.5">
      <c r="A99" s="1">
        <v>9</v>
      </c>
      <c r="B99" s="1" t="s">
        <v>22</v>
      </c>
      <c r="C99" s="1" t="s">
        <v>63</v>
      </c>
      <c r="D99" s="1" t="s">
        <v>15</v>
      </c>
      <c r="E99" s="1"/>
      <c r="F99" s="1">
        <v>4</v>
      </c>
      <c r="G99" s="1"/>
      <c r="H99" s="1"/>
      <c r="I99" s="1"/>
      <c r="J99" s="1"/>
      <c r="K99" s="1"/>
      <c r="L99" s="1"/>
      <c r="M99" s="1">
        <f>SUM(Table4[[#This Row],[6 y 7/12]:[01-Aug]])</f>
        <v>4</v>
      </c>
    </row>
    <row r="100" spans="1:13" x14ac:dyDescent="0.5">
      <c r="A100" s="1">
        <v>10</v>
      </c>
      <c r="B100" s="1" t="s">
        <v>64</v>
      </c>
      <c r="C100" s="1" t="s">
        <v>65</v>
      </c>
      <c r="D100" s="1" t="s">
        <v>14</v>
      </c>
      <c r="E100" s="1"/>
      <c r="F100" s="1">
        <v>3</v>
      </c>
      <c r="G100" s="1"/>
      <c r="H100" s="1"/>
      <c r="I100" s="1"/>
      <c r="J100" s="1"/>
      <c r="K100" s="1"/>
      <c r="L100" s="1"/>
      <c r="M100" s="1">
        <f>SUM(Table4[[#This Row],[6 y 7/12]:[01-Aug]])</f>
        <v>3</v>
      </c>
    </row>
    <row r="101" spans="1:13" x14ac:dyDescent="0.5">
      <c r="A101" s="1">
        <v>11</v>
      </c>
      <c r="B101" s="1" t="s">
        <v>66</v>
      </c>
      <c r="C101" s="1" t="s">
        <v>67</v>
      </c>
      <c r="D101" s="1" t="s">
        <v>14</v>
      </c>
      <c r="E101" s="1"/>
      <c r="F101" s="1">
        <v>2</v>
      </c>
      <c r="G101" s="1"/>
      <c r="H101" s="1"/>
      <c r="I101" s="1"/>
      <c r="J101" s="1"/>
      <c r="K101" s="1"/>
      <c r="L101" s="1"/>
      <c r="M101" s="1">
        <f>SUM(Table4[[#This Row],[6 y 7/12]:[01-Aug]])</f>
        <v>2</v>
      </c>
    </row>
    <row r="102" spans="1:13" x14ac:dyDescent="0.5">
      <c r="A102" s="1">
        <v>12</v>
      </c>
      <c r="B102" s="1" t="s">
        <v>123</v>
      </c>
      <c r="C102" s="1" t="s">
        <v>67</v>
      </c>
      <c r="D102" s="1" t="s">
        <v>74</v>
      </c>
      <c r="E102" s="1"/>
      <c r="F102" s="1"/>
      <c r="G102" s="1"/>
      <c r="H102" s="1"/>
      <c r="I102" s="1">
        <v>1</v>
      </c>
      <c r="J102" s="1"/>
      <c r="K102" s="1"/>
      <c r="L102" s="1"/>
      <c r="M102" s="1">
        <f>SUM(Table4[[#This Row],[6 y 7/12]:[01-Aug]])</f>
        <v>1</v>
      </c>
    </row>
    <row r="103" spans="1:13" x14ac:dyDescent="0.5">
      <c r="A103" s="1">
        <v>12</v>
      </c>
      <c r="B103" s="1" t="s">
        <v>68</v>
      </c>
      <c r="C103" s="1" t="s">
        <v>69</v>
      </c>
      <c r="D103" s="1" t="s">
        <v>15</v>
      </c>
      <c r="E103" s="1"/>
      <c r="F103" s="1">
        <v>1</v>
      </c>
      <c r="G103" s="1"/>
      <c r="H103" s="1"/>
      <c r="I103" s="1"/>
      <c r="J103" s="1"/>
      <c r="K103" s="1"/>
      <c r="L103" s="1"/>
      <c r="M103" s="1">
        <f>SUM(Table4[[#This Row],[6 y 7/12]:[01-Aug]])</f>
        <v>1</v>
      </c>
    </row>
    <row r="104" spans="1:13" x14ac:dyDescent="0.5">
      <c r="A104" s="1">
        <v>12</v>
      </c>
      <c r="B104" s="1" t="s">
        <v>18</v>
      </c>
      <c r="C104" s="1" t="s">
        <v>71</v>
      </c>
      <c r="D104" s="1" t="s">
        <v>15</v>
      </c>
      <c r="E104" s="1"/>
      <c r="F104" s="1">
        <v>1</v>
      </c>
      <c r="G104" s="1"/>
      <c r="H104" s="1">
        <v>0</v>
      </c>
      <c r="I104" s="1"/>
      <c r="J104" s="1">
        <v>0</v>
      </c>
      <c r="K104" s="1"/>
      <c r="L104" s="1"/>
      <c r="M104" s="1">
        <f>SUM(Table4[[#This Row],[6 y 7/12]:[01-Aug]])</f>
        <v>1</v>
      </c>
    </row>
    <row r="105" spans="1:13" x14ac:dyDescent="0.5">
      <c r="A105" s="1"/>
      <c r="B105" s="1" t="s">
        <v>132</v>
      </c>
      <c r="C105" s="1" t="s">
        <v>133</v>
      </c>
      <c r="D105" s="1" t="s">
        <v>15</v>
      </c>
      <c r="E105" s="1"/>
      <c r="F105" s="1"/>
      <c r="G105" s="1"/>
      <c r="H105" s="1"/>
      <c r="I105" s="1"/>
      <c r="J105" s="1"/>
      <c r="K105" s="1">
        <v>0</v>
      </c>
      <c r="L105" s="1"/>
      <c r="M105" s="1">
        <f>SUM(Table4[[#This Row],[6 y 7/12]:[01-Aug]])</f>
        <v>0</v>
      </c>
    </row>
    <row r="106" spans="1:13" x14ac:dyDescent="0.5">
      <c r="A106" s="1"/>
      <c r="B106" s="1" t="s">
        <v>122</v>
      </c>
      <c r="C106" s="1" t="s">
        <v>139</v>
      </c>
      <c r="D106" s="1" t="s">
        <v>74</v>
      </c>
      <c r="E106" s="1"/>
      <c r="F106" s="1"/>
      <c r="G106" s="1"/>
      <c r="H106" s="1"/>
      <c r="I106" s="1">
        <v>0</v>
      </c>
      <c r="J106" s="1"/>
      <c r="K106" s="1"/>
      <c r="L106" s="1"/>
      <c r="M106" s="1">
        <f>SUM(Table4[[#This Row],[6 y 7/12]:[01-Aug]])</f>
        <v>0</v>
      </c>
    </row>
    <row r="107" spans="1:13" x14ac:dyDescent="0.5">
      <c r="A107" s="1"/>
      <c r="B107" s="1" t="s">
        <v>32</v>
      </c>
      <c r="C107" s="1" t="s">
        <v>97</v>
      </c>
      <c r="D107" s="1" t="s">
        <v>15</v>
      </c>
      <c r="E107" s="1"/>
      <c r="F107" s="1"/>
      <c r="G107" s="1"/>
      <c r="H107" s="1">
        <v>0</v>
      </c>
      <c r="I107" s="1"/>
      <c r="J107" s="1"/>
      <c r="K107" s="1"/>
      <c r="L107" s="1"/>
      <c r="M107" s="1">
        <f>SUM(Table4[[#This Row],[6 y 7/12]:[01-Aug]])</f>
        <v>0</v>
      </c>
    </row>
    <row r="108" spans="1:13" x14ac:dyDescent="0.5">
      <c r="A108" s="2"/>
      <c r="B108" s="7" t="s">
        <v>123</v>
      </c>
      <c r="C108" s="2" t="s">
        <v>67</v>
      </c>
      <c r="D108" s="2" t="s">
        <v>74</v>
      </c>
      <c r="E108" s="2"/>
      <c r="F108" s="2"/>
      <c r="G108" s="2">
        <v>0</v>
      </c>
      <c r="H108" s="2"/>
      <c r="I108" s="2"/>
      <c r="J108" s="2"/>
      <c r="K108" s="2"/>
      <c r="L108" s="2"/>
      <c r="M108" s="2">
        <f>SUM(Table4[[#This Row],[6 y 7/12]:[01-Aug]])</f>
        <v>0</v>
      </c>
    </row>
    <row r="110" spans="1:13" x14ac:dyDescent="0.5">
      <c r="A110" s="3" t="s">
        <v>4</v>
      </c>
    </row>
    <row r="111" spans="1:13" x14ac:dyDescent="0.5">
      <c r="A111" s="3" t="s">
        <v>10</v>
      </c>
      <c r="B111" s="3" t="s">
        <v>11</v>
      </c>
      <c r="C111" s="3" t="s">
        <v>12</v>
      </c>
      <c r="D111" s="3" t="s">
        <v>13</v>
      </c>
      <c r="E111" s="3" t="s">
        <v>90</v>
      </c>
      <c r="F111" s="4" t="s">
        <v>93</v>
      </c>
      <c r="G111" s="4" t="s">
        <v>94</v>
      </c>
      <c r="H111" s="4" t="s">
        <v>95</v>
      </c>
      <c r="I111" s="3" t="s">
        <v>91</v>
      </c>
      <c r="J111" s="5" t="s">
        <v>129</v>
      </c>
      <c r="K111" s="4" t="s">
        <v>138</v>
      </c>
      <c r="L111" s="4" t="s">
        <v>96</v>
      </c>
      <c r="M111" s="3" t="s">
        <v>92</v>
      </c>
    </row>
    <row r="112" spans="1:13" x14ac:dyDescent="0.5">
      <c r="A112" s="1">
        <v>1</v>
      </c>
      <c r="B112" s="1" t="s">
        <v>72</v>
      </c>
      <c r="C112" s="1" t="s">
        <v>73</v>
      </c>
      <c r="D112" s="1" t="s">
        <v>74</v>
      </c>
      <c r="E112" s="1"/>
      <c r="F112" s="1">
        <v>7</v>
      </c>
      <c r="G112" s="1">
        <v>14</v>
      </c>
      <c r="H112" s="1"/>
      <c r="I112" s="1"/>
      <c r="J112" s="1"/>
      <c r="K112" s="1"/>
      <c r="L112" s="1"/>
      <c r="M112" s="1">
        <f>SUM(Table5[[#This Row],[6 y 7/12]:[01-Aug]])</f>
        <v>21</v>
      </c>
    </row>
    <row r="113" spans="1:13" x14ac:dyDescent="0.5">
      <c r="A113" s="1">
        <v>2</v>
      </c>
      <c r="B113" s="6" t="s">
        <v>87</v>
      </c>
      <c r="C113" s="1" t="s">
        <v>71</v>
      </c>
      <c r="D113" s="1" t="s">
        <v>74</v>
      </c>
      <c r="E113" s="1"/>
      <c r="F113" s="1"/>
      <c r="G113" s="1">
        <v>12</v>
      </c>
      <c r="H113" s="1"/>
      <c r="I113" s="1"/>
      <c r="J113" s="1"/>
      <c r="K113" s="1"/>
      <c r="L113" s="1"/>
      <c r="M113" s="1">
        <f>SUM(Table5[[#This Row],[6 y 7/12]:[01-Aug]])</f>
        <v>12</v>
      </c>
    </row>
    <row r="114" spans="1:13" x14ac:dyDescent="0.5">
      <c r="A114" s="1">
        <v>3</v>
      </c>
      <c r="B114" s="6" t="s">
        <v>88</v>
      </c>
      <c r="C114" s="1" t="s">
        <v>89</v>
      </c>
      <c r="D114" s="1" t="s">
        <v>74</v>
      </c>
      <c r="E114" s="1"/>
      <c r="F114" s="1"/>
      <c r="G114" s="1">
        <v>11</v>
      </c>
      <c r="H114" s="1"/>
      <c r="I114" s="1"/>
      <c r="J114" s="1"/>
      <c r="K114" s="1"/>
      <c r="L114" s="1"/>
      <c r="M114" s="1">
        <f>SUM(Table5[[#This Row],[6 y 7/12]:[01-Aug]])</f>
        <v>11</v>
      </c>
    </row>
    <row r="115" spans="1:13" x14ac:dyDescent="0.5">
      <c r="A115" s="1">
        <v>4</v>
      </c>
      <c r="B115" s="1" t="s">
        <v>66</v>
      </c>
      <c r="C115" s="1" t="s">
        <v>75</v>
      </c>
      <c r="D115" s="1" t="s">
        <v>14</v>
      </c>
      <c r="E115" s="1"/>
      <c r="F115" s="1">
        <v>6</v>
      </c>
      <c r="G115" s="1"/>
      <c r="H115" s="1"/>
      <c r="I115" s="1"/>
      <c r="J115" s="1"/>
      <c r="K115" s="1"/>
      <c r="L115" s="1"/>
      <c r="M115" s="1">
        <f>SUM(Table5[[#This Row],[6 y 7/12]:[01-Aug]])</f>
        <v>6</v>
      </c>
    </row>
    <row r="116" spans="1:13" x14ac:dyDescent="0.5">
      <c r="A116" s="2">
        <v>5</v>
      </c>
      <c r="B116" s="2" t="s">
        <v>8</v>
      </c>
      <c r="C116" s="2" t="s">
        <v>76</v>
      </c>
      <c r="D116" s="2" t="s">
        <v>15</v>
      </c>
      <c r="E116" s="2"/>
      <c r="F116" s="2">
        <v>1</v>
      </c>
      <c r="G116" s="2"/>
      <c r="H116" s="2"/>
      <c r="I116" s="2"/>
      <c r="J116" s="2"/>
      <c r="K116" s="2"/>
      <c r="L116" s="2"/>
      <c r="M116" s="2">
        <f>SUM(Table5[[#This Row],[6 y 7/12]:[01-Aug]])</f>
        <v>1</v>
      </c>
    </row>
    <row r="118" spans="1:13" x14ac:dyDescent="0.5">
      <c r="A118" s="3" t="s">
        <v>121</v>
      </c>
    </row>
    <row r="119" spans="1:13" x14ac:dyDescent="0.5">
      <c r="A119" s="3" t="s">
        <v>10</v>
      </c>
      <c r="B119" s="3" t="s">
        <v>11</v>
      </c>
      <c r="C119" s="3" t="s">
        <v>12</v>
      </c>
      <c r="D119" s="3" t="s">
        <v>13</v>
      </c>
      <c r="E119" s="3" t="s">
        <v>90</v>
      </c>
      <c r="F119" s="4" t="s">
        <v>93</v>
      </c>
      <c r="G119" s="4" t="s">
        <v>94</v>
      </c>
      <c r="H119" s="4" t="s">
        <v>95</v>
      </c>
      <c r="I119" s="3" t="s">
        <v>91</v>
      </c>
      <c r="J119" s="5" t="s">
        <v>129</v>
      </c>
      <c r="K119" s="4" t="s">
        <v>138</v>
      </c>
      <c r="L119" s="4" t="s">
        <v>96</v>
      </c>
      <c r="M119" s="3" t="s">
        <v>92</v>
      </c>
    </row>
    <row r="120" spans="1:13" x14ac:dyDescent="0.5">
      <c r="A120" s="1">
        <v>1</v>
      </c>
      <c r="B120" s="1" t="s">
        <v>72</v>
      </c>
      <c r="C120" s="1" t="s">
        <v>73</v>
      </c>
      <c r="D120" s="1" t="s">
        <v>74</v>
      </c>
      <c r="E120" s="1"/>
      <c r="F120" s="1"/>
      <c r="G120" s="1"/>
      <c r="H120" s="1"/>
      <c r="I120" s="1">
        <v>18</v>
      </c>
      <c r="J120" s="1"/>
      <c r="K120" s="1"/>
      <c r="L120" s="1"/>
      <c r="M120" s="1">
        <f>SUM(Table1[[#This Row],[6 y 7/12]:[01-Aug]])</f>
        <v>18</v>
      </c>
    </row>
    <row r="121" spans="1:13" x14ac:dyDescent="0.5">
      <c r="A121" s="1">
        <v>3</v>
      </c>
      <c r="B121" s="6" t="s">
        <v>88</v>
      </c>
      <c r="C121" s="1" t="s">
        <v>89</v>
      </c>
      <c r="D121" s="1" t="s">
        <v>74</v>
      </c>
      <c r="E121" s="1"/>
      <c r="F121" s="1"/>
      <c r="G121" s="1"/>
      <c r="H121" s="1"/>
      <c r="I121" s="1">
        <v>14</v>
      </c>
      <c r="J121" s="1"/>
      <c r="K121" s="1"/>
      <c r="L121" s="1"/>
      <c r="M121" s="1">
        <f>SUM(Table1[[#This Row],[6 y 7/12]:[01-Aug]])</f>
        <v>14</v>
      </c>
    </row>
    <row r="122" spans="1:13" x14ac:dyDescent="0.5">
      <c r="A122" s="2">
        <v>2</v>
      </c>
      <c r="B122" s="7" t="s">
        <v>87</v>
      </c>
      <c r="C122" s="2" t="s">
        <v>71</v>
      </c>
      <c r="D122" s="2" t="s">
        <v>74</v>
      </c>
      <c r="E122" s="2"/>
      <c r="F122" s="2"/>
      <c r="G122" s="2"/>
      <c r="H122" s="2"/>
      <c r="I122" s="2">
        <v>0</v>
      </c>
      <c r="J122" s="2"/>
      <c r="K122" s="2"/>
      <c r="L122" s="2"/>
      <c r="M122" s="2">
        <f>SUM(Table1[[#This Row],[6 y 7/12]:[01-Aug]])</f>
        <v>0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Vargas</dc:creator>
  <cp:lastModifiedBy>Ana Vargas</cp:lastModifiedBy>
  <dcterms:created xsi:type="dcterms:W3CDTF">2026-02-08T17:10:48Z</dcterms:created>
  <dcterms:modified xsi:type="dcterms:W3CDTF">2026-07-06T16:09:34Z</dcterms:modified>
</cp:coreProperties>
</file>