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agabrielaacunamadrid/Library/CloudStorage/OneDrive-Personal/ANDEDE/"/>
    </mc:Choice>
  </mc:AlternateContent>
  <xr:revisionPtr revIDLastSave="0" documentId="8_{E1C88723-0DA4-CC48-A343-CC66CF72A323}" xr6:coauthVersionLast="47" xr6:coauthVersionMax="47" xr10:uidLastSave="{00000000-0000-0000-0000-000000000000}"/>
  <bookViews>
    <workbookView xWindow="0" yWindow="500" windowWidth="28780" windowHeight="16480" activeTab="1" xr2:uid="{52CF5A3A-3ED9-488E-8A9B-FD98E961548C}"/>
  </bookViews>
  <sheets>
    <sheet name="Sabado" sheetId="1" r:id="rId1"/>
    <sheet name="Domingo" sheetId="2" r:id="rId2"/>
  </sheets>
  <definedNames>
    <definedName name="_xlnm.Print_Area" localSheetId="1">Domingo!$A$1:$I$86</definedName>
    <definedName name="_xlnm.Print_Area" localSheetId="0">Sabado!$A$1:$I$77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9" i="2" l="1"/>
  <c r="H86" i="2"/>
  <c r="H68" i="2"/>
  <c r="H65" i="2"/>
  <c r="H70" i="2"/>
  <c r="H67" i="2"/>
  <c r="H74" i="2"/>
  <c r="H66" i="2"/>
  <c r="H75" i="2"/>
  <c r="H83" i="2"/>
  <c r="H82" i="2"/>
  <c r="H87" i="2"/>
  <c r="H89" i="2"/>
  <c r="H91" i="2"/>
  <c r="H92" i="2"/>
  <c r="H90" i="2"/>
  <c r="H88" i="2"/>
  <c r="H13" i="2"/>
  <c r="H17" i="2"/>
  <c r="H16" i="2"/>
  <c r="H14" i="2"/>
  <c r="H11" i="1"/>
  <c r="H86" i="1"/>
  <c r="H64" i="1"/>
  <c r="H62" i="1"/>
  <c r="H61" i="1"/>
  <c r="H82" i="1"/>
  <c r="H74" i="1"/>
  <c r="H76" i="1"/>
  <c r="H80" i="1"/>
  <c r="H79" i="1"/>
  <c r="H75" i="1"/>
  <c r="H77" i="1"/>
  <c r="H81" i="1"/>
  <c r="H85" i="1"/>
  <c r="H12" i="1"/>
  <c r="H13" i="1"/>
  <c r="H14" i="1"/>
  <c r="H15" i="1"/>
</calcChain>
</file>

<file path=xl/sharedStrings.xml><?xml version="1.0" encoding="utf-8"?>
<sst xmlns="http://schemas.openxmlformats.org/spreadsheetml/2006/main" count="495" uniqueCount="168">
  <si>
    <t>#</t>
  </si>
  <si>
    <t>Jinete</t>
  </si>
  <si>
    <t>Caballo</t>
  </si>
  <si>
    <t>Asociación</t>
  </si>
  <si>
    <t>Categoria</t>
  </si>
  <si>
    <t>ANDEDE</t>
  </si>
  <si>
    <t>Catalina Qualls</t>
  </si>
  <si>
    <t>Cody Qualls</t>
  </si>
  <si>
    <t>Tiempo Ideal</t>
  </si>
  <si>
    <t xml:space="preserve">#7 0.70 m </t>
  </si>
  <si>
    <t>Faltas</t>
  </si>
  <si>
    <t>Tiempo</t>
  </si>
  <si>
    <t>Desempate Incorporado</t>
  </si>
  <si>
    <t>Desempate Posterior  Art. 238 2.2</t>
  </si>
  <si>
    <t>#16 0.70 m</t>
  </si>
  <si>
    <t>Concurso</t>
  </si>
  <si>
    <t>Naomi Rudelman</t>
  </si>
  <si>
    <t>#6 Verticales</t>
  </si>
  <si>
    <t>Bugatti</t>
  </si>
  <si>
    <t>DIF</t>
  </si>
  <si>
    <t>Dif</t>
  </si>
  <si>
    <t>Juliana Cañas</t>
  </si>
  <si>
    <t>#1 0.80 m</t>
  </si>
  <si>
    <t>#2 0.90 m</t>
  </si>
  <si>
    <t>#3 1.00 m</t>
  </si>
  <si>
    <t>#10 0.80 m</t>
  </si>
  <si>
    <t>#12 1.00 m</t>
  </si>
  <si>
    <t>Sophia Qualls</t>
  </si>
  <si>
    <t>Dos Fases Especial</t>
  </si>
  <si>
    <t>#11 0.90 m</t>
  </si>
  <si>
    <t>Cat</t>
  </si>
  <si>
    <t>Norte</t>
  </si>
  <si>
    <t>Antonella Golfin</t>
  </si>
  <si>
    <t>Benita 62</t>
  </si>
  <si>
    <t>Ernesto Mendoza </t>
  </si>
  <si>
    <t>Simba </t>
  </si>
  <si>
    <t>Verticales B</t>
  </si>
  <si>
    <t>Luisa israel </t>
  </si>
  <si>
    <t>Alexa Rodriguez</t>
  </si>
  <si>
    <t>Osvaldo Hernandez</t>
  </si>
  <si>
    <t>Fabiana Palacios Vázquez</t>
  </si>
  <si>
    <t>Ernesto Mendoza</t>
  </si>
  <si>
    <t>Simba</t>
  </si>
  <si>
    <t>Alexa Child</t>
  </si>
  <si>
    <t>Isabela Barrantes</t>
  </si>
  <si>
    <t>Che Z</t>
  </si>
  <si>
    <t>Fenix</t>
  </si>
  <si>
    <t>Espinos</t>
  </si>
  <si>
    <t>Yos Oy</t>
  </si>
  <si>
    <t>Qaracas</t>
  </si>
  <si>
    <t>Andede</t>
  </si>
  <si>
    <t>Total Faltas</t>
  </si>
  <si>
    <t>Yos oy</t>
  </si>
  <si>
    <t>Luisa Israel</t>
  </si>
  <si>
    <t>Serrano</t>
  </si>
  <si>
    <t>Emma Méndez Acuña</t>
  </si>
  <si>
    <t>80cm AMPLIA</t>
  </si>
  <si>
    <t>Marianne Montes de Oca</t>
  </si>
  <si>
    <t>Daillant</t>
  </si>
  <si>
    <t>Pilar Zarnowsky</t>
  </si>
  <si>
    <t>Oaxaca</t>
  </si>
  <si>
    <t>80 cm Amplia</t>
  </si>
  <si>
    <t>90cm AMPLIA</t>
  </si>
  <si>
    <t>Jose Mora</t>
  </si>
  <si>
    <t>Contepomme</t>
  </si>
  <si>
    <t>Gabriela Acuña</t>
  </si>
  <si>
    <t>Oswaldo Hernandez</t>
  </si>
  <si>
    <t>Sunset Gold</t>
  </si>
  <si>
    <t>F/C</t>
  </si>
  <si>
    <t>Isabela Torres</t>
  </si>
  <si>
    <t>Aida</t>
  </si>
  <si>
    <t>1m AMPLIA</t>
  </si>
  <si>
    <t>Inge Puschendorf</t>
  </si>
  <si>
    <t>Garina</t>
  </si>
  <si>
    <t>Bad Boy Z</t>
  </si>
  <si>
    <t>1m NOVICIOS II</t>
  </si>
  <si>
    <t>Karra Ami</t>
  </si>
  <si>
    <t>1.10m AMPLIA</t>
  </si>
  <si>
    <t>Alessandra breedy</t>
  </si>
  <si>
    <t>Jet</t>
  </si>
  <si>
    <t>Carana</t>
  </si>
  <si>
    <t>70cm B</t>
  </si>
  <si>
    <t>Luisana Soto Chavarría</t>
  </si>
  <si>
    <t>Kapricho</t>
  </si>
  <si>
    <t>Yo SOY</t>
  </si>
  <si>
    <t>70cm A</t>
  </si>
  <si>
    <t>Asia</t>
  </si>
  <si>
    <t>Giana de Groof</t>
  </si>
  <si>
    <t>Pinto</t>
  </si>
  <si>
    <t>Sofía Firsova</t>
  </si>
  <si>
    <t>Pirata</t>
  </si>
  <si>
    <t>Andrea rojas</t>
  </si>
  <si>
    <t>Maui</t>
  </si>
  <si>
    <t>Ronit Hugnu</t>
  </si>
  <si>
    <t>sirenita</t>
  </si>
  <si>
    <t>#4 1.10 m</t>
  </si>
  <si>
    <t xml:space="preserve">DOS FASES ESPECIALES  </t>
  </si>
  <si>
    <t>Edwin Vasquez</t>
  </si>
  <si>
    <t>Killer Queen</t>
  </si>
  <si>
    <t>Yosoy</t>
  </si>
  <si>
    <t>Priscilla Guevara</t>
  </si>
  <si>
    <t>AHO</t>
  </si>
  <si>
    <t>70cmB</t>
  </si>
  <si>
    <t>River</t>
  </si>
  <si>
    <t>Emanuel</t>
  </si>
  <si>
    <t>1m Amplia</t>
  </si>
  <si>
    <t>Mia Pinchanski</t>
  </si>
  <si>
    <t>Zilda D´Eclipse</t>
  </si>
  <si>
    <t>1mt Infantil B</t>
  </si>
  <si>
    <t>Koa</t>
  </si>
  <si>
    <t>0.90mts amplia</t>
  </si>
  <si>
    <t>Emma Pinchanski</t>
  </si>
  <si>
    <t>Odin</t>
  </si>
  <si>
    <t>#15 Verticales</t>
  </si>
  <si>
    <t>Dariano Z</t>
  </si>
  <si>
    <t>Mariel Sánchez Guevara</t>
  </si>
  <si>
    <t>Málaga</t>
  </si>
  <si>
    <t>Miranda Marin</t>
  </si>
  <si>
    <t>Bubblicious</t>
  </si>
  <si>
    <t>Rodolfo Flores</t>
  </si>
  <si>
    <t>80cm Preinfantil B</t>
  </si>
  <si>
    <t>Pharlap</t>
  </si>
  <si>
    <t>Buckarro</t>
  </si>
  <si>
    <t>1mt Amolia</t>
  </si>
  <si>
    <t>1mt Amplia</t>
  </si>
  <si>
    <t>Lucas Barrantes</t>
  </si>
  <si>
    <t>Angelita</t>
  </si>
  <si>
    <t>Irina Hernández</t>
  </si>
  <si>
    <t>Mento</t>
  </si>
  <si>
    <t>Maripaz Barboza</t>
  </si>
  <si>
    <t>Goldie</t>
  </si>
  <si>
    <t>Ana Elena Soto</t>
  </si>
  <si>
    <t>Abraxas</t>
  </si>
  <si>
    <t>Catalina Gonzalez</t>
  </si>
  <si>
    <t>Ace of spades</t>
  </si>
  <si>
    <t>#13 1.10 m</t>
  </si>
  <si>
    <t>Fané</t>
  </si>
  <si>
    <t>90cm Preinfantil A</t>
  </si>
  <si>
    <t>Isabella Moncada</t>
  </si>
  <si>
    <t>Yipy</t>
  </si>
  <si>
    <t>Camila Herrera</t>
  </si>
  <si>
    <t>Sara Ramirez</t>
  </si>
  <si>
    <t>Accord</t>
  </si>
  <si>
    <t>Cielo</t>
  </si>
  <si>
    <t>Luisana Soto</t>
  </si>
  <si>
    <t>Kaprico</t>
  </si>
  <si>
    <t>FENIX</t>
  </si>
  <si>
    <t>Marvia Marin</t>
  </si>
  <si>
    <t>Domingo 8 de marzo 2026</t>
  </si>
  <si>
    <t>Sabado 7 de marzo 2026</t>
  </si>
  <si>
    <t>Verticales A</t>
  </si>
  <si>
    <t>E</t>
  </si>
  <si>
    <t>WD</t>
  </si>
  <si>
    <t>Mayores</t>
  </si>
  <si>
    <t>Menores</t>
  </si>
  <si>
    <t>FC</t>
  </si>
  <si>
    <t xml:space="preserve">Fenix </t>
  </si>
  <si>
    <t>RESULTADOS SABADO 7  MARZO 2026</t>
  </si>
  <si>
    <t>Gabriela Acuna</t>
  </si>
  <si>
    <t>0.90 mts amplia</t>
  </si>
  <si>
    <t>Caro Ruisch</t>
  </si>
  <si>
    <t>Persia</t>
  </si>
  <si>
    <t>NP</t>
  </si>
  <si>
    <t>RET</t>
  </si>
  <si>
    <t>EL</t>
  </si>
  <si>
    <t>Danna Beltran</t>
  </si>
  <si>
    <t>Dana Beltran</t>
  </si>
  <si>
    <t>RESULTADOS DOMINGO 8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</si>
</sst>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b/>
      <sz val="12"/>
      <color theme="1"/>
      <name val="Aptos"/>
      <family val="2"/>
    </font>
    <font>
      <sz val="10"/>
      <color rgb="FF434343"/>
      <name val="Aptos"/>
      <family val="2"/>
    </font>
    <font>
      <sz val="11"/>
      <name val="Aptos"/>
      <family val="2"/>
    </font>
    <font>
      <sz val="11"/>
      <color rgb="FF434343"/>
      <name val="Aptos"/>
      <family val="2"/>
    </font>
    <font>
      <sz val="11"/>
      <color theme="1"/>
      <name val="Book Antiqua"/>
      <family val="1"/>
    </font>
    <font>
      <sz val="10"/>
      <color rgb="FF434343"/>
      <name val="Roboto"/>
    </font>
    <font>
      <sz val="10"/>
      <color rgb="FF434343"/>
      <name val="Roboto"/>
      <charset val="1"/>
    </font>
    <font>
      <sz val="11"/>
      <color theme="1"/>
      <name val="Aptos"/>
    </font>
    <font>
      <b/>
      <sz val="11"/>
      <color theme="1"/>
      <name val="Aptos"/>
    </font>
    <font>
      <sz val="20"/>
      <color theme="1"/>
      <name val="Aptos"/>
    </font>
    <font>
      <b/>
      <sz val="20"/>
      <color theme="1"/>
      <name val="Aptos"/>
    </font>
    <font>
      <sz val="11"/>
      <color theme="1"/>
      <name val="Roboto"/>
    </font>
    <font>
      <sz val="10"/>
      <color theme="1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3" fillId="0" borderId="0" xfId="0" applyFont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2" borderId="8" xfId="0" applyFont="1" applyFill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2" fontId="3" fillId="0" borderId="2" xfId="0" applyNumberFormat="1" applyFont="1" applyBorder="1"/>
    <xf numFmtId="0" fontId="7" fillId="0" borderId="2" xfId="0" applyFont="1" applyBorder="1"/>
    <xf numFmtId="0" fontId="3" fillId="0" borderId="9" xfId="0" applyFont="1" applyBorder="1"/>
    <xf numFmtId="0" fontId="7" fillId="0" borderId="0" xfId="0" applyFont="1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2" borderId="0" xfId="0" applyFont="1" applyFill="1"/>
    <xf numFmtId="0" fontId="2" fillId="2" borderId="1" xfId="0" applyFont="1" applyFill="1" applyBorder="1"/>
    <xf numFmtId="0" fontId="2" fillId="2" borderId="0" xfId="0" applyFont="1" applyFill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8" fillId="0" borderId="2" xfId="0" applyFont="1" applyBorder="1"/>
    <xf numFmtId="0" fontId="9" fillId="0" borderId="0" xfId="0" applyFont="1"/>
    <xf numFmtId="0" fontId="2" fillId="0" borderId="0" xfId="0" applyFont="1" applyAlignment="1">
      <alignment horizontal="center" vertical="top"/>
    </xf>
    <xf numFmtId="0" fontId="6" fillId="0" borderId="0" xfId="1" applyFont="1" applyAlignment="1">
      <alignment vertical="top"/>
    </xf>
    <xf numFmtId="0" fontId="3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top"/>
    </xf>
    <xf numFmtId="0" fontId="9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2" fillId="0" borderId="7" xfId="0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 vertical="top"/>
    </xf>
    <xf numFmtId="0" fontId="9" fillId="0" borderId="2" xfId="0" applyFont="1" applyBorder="1" applyAlignment="1">
      <alignment vertical="top"/>
    </xf>
    <xf numFmtId="0" fontId="10" fillId="0" borderId="2" xfId="0" applyFont="1" applyBorder="1"/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right"/>
    </xf>
    <xf numFmtId="2" fontId="3" fillId="0" borderId="2" xfId="0" applyNumberFormat="1" applyFont="1" applyBorder="1" applyAlignment="1">
      <alignment vertical="center"/>
    </xf>
    <xf numFmtId="0" fontId="3" fillId="0" borderId="0" xfId="0" applyFont="1" applyBorder="1"/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9" fillId="0" borderId="0" xfId="0" applyFont="1" applyBorder="1"/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2" fontId="8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center" vertical="top"/>
    </xf>
    <xf numFmtId="0" fontId="12" fillId="0" borderId="7" xfId="0" applyFont="1" applyBorder="1" applyAlignment="1">
      <alignment horizontal="center" vertical="top"/>
    </xf>
    <xf numFmtId="0" fontId="12" fillId="0" borderId="2" xfId="0" applyFont="1" applyBorder="1" applyAlignment="1">
      <alignment horizontal="center"/>
    </xf>
    <xf numFmtId="0" fontId="16" fillId="0" borderId="2" xfId="0" applyFont="1" applyBorder="1"/>
    <xf numFmtId="0" fontId="16" fillId="0" borderId="2" xfId="0" applyFont="1" applyBorder="1" applyAlignment="1">
      <alignment horizontal="center"/>
    </xf>
    <xf numFmtId="2" fontId="15" fillId="0" borderId="2" xfId="0" applyNumberFormat="1" applyFont="1" applyBorder="1" applyAlignment="1">
      <alignment horizontal="center"/>
    </xf>
    <xf numFmtId="0" fontId="13" fillId="0" borderId="0" xfId="0" applyFont="1"/>
    <xf numFmtId="0" fontId="2" fillId="3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top"/>
    </xf>
    <xf numFmtId="0" fontId="2" fillId="3" borderId="2" xfId="0" applyFont="1" applyFill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14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</cellXfs>
  <cellStyles count="2">
    <cellStyle name="Normal" xfId="0" builtinId="0"/>
    <cellStyle name="Normal 2" xfId="1" xr:uid="{85E81264-5C39-4435-B70B-82FA8CBD88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calcChain" Target="calcChain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 /><Relationship Id="rId1" Type="http://schemas.openxmlformats.org/officeDocument/2006/relationships/image" Target="../media/image1.jpeg" 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 /><Relationship Id="rId1" Type="http://schemas.openxmlformats.org/officeDocument/2006/relationships/image" Target="../media/image1.jpeg" 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 /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 /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B7514-F326-4853-8F79-19584D584D19}">
  <dimension ref="A1:J86"/>
  <sheetViews>
    <sheetView zoomScale="130" zoomScaleNormal="130" zoomScalePageLayoutView="119" workbookViewId="0">
      <selection sqref="A1:J3"/>
    </sheetView>
  </sheetViews>
  <sheetFormatPr defaultColWidth="9.81640625" defaultRowHeight="15" x14ac:dyDescent="0.2"/>
  <cols>
    <col min="1" max="1" width="6.72265625" style="1" customWidth="1"/>
    <col min="2" max="2" width="21.65625" style="1" bestFit="1" customWidth="1"/>
    <col min="3" max="3" width="16.54296875" style="1" bestFit="1" customWidth="1"/>
    <col min="4" max="4" width="10.4921875" style="15" bestFit="1" customWidth="1"/>
    <col min="5" max="5" width="13.046875" style="15" bestFit="1" customWidth="1"/>
    <col min="6" max="7" width="8.47265625" style="1" customWidth="1"/>
    <col min="8" max="9" width="8.33984375" style="1" customWidth="1"/>
    <col min="10" max="16384" width="9.81640625" style="1"/>
  </cols>
  <sheetData>
    <row r="1" spans="1:10" x14ac:dyDescent="0.2">
      <c r="A1" s="100" t="s">
        <v>157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0" x14ac:dyDescent="0.2">
      <c r="A2" s="100"/>
      <c r="B2" s="100"/>
      <c r="C2" s="100"/>
      <c r="D2" s="100"/>
      <c r="E2" s="100"/>
      <c r="F2" s="100"/>
      <c r="G2" s="100"/>
      <c r="H2" s="100"/>
      <c r="I2" s="100"/>
      <c r="J2" s="100"/>
    </row>
    <row r="3" spans="1:10" x14ac:dyDescent="0.2">
      <c r="A3" s="100"/>
      <c r="B3" s="100"/>
      <c r="C3" s="100"/>
      <c r="D3" s="100"/>
      <c r="E3" s="100"/>
      <c r="F3" s="100"/>
      <c r="G3" s="100"/>
      <c r="H3" s="100"/>
      <c r="I3" s="100"/>
      <c r="J3" s="100"/>
    </row>
    <row r="5" spans="1:10" x14ac:dyDescent="0.2">
      <c r="A5" s="96" t="s">
        <v>149</v>
      </c>
      <c r="B5" s="96"/>
      <c r="C5" s="96"/>
      <c r="D5" s="96"/>
      <c r="E5" s="96"/>
    </row>
    <row r="6" spans="1:10" x14ac:dyDescent="0.2">
      <c r="A6" s="96" t="s">
        <v>22</v>
      </c>
      <c r="B6" s="96"/>
      <c r="C6" s="96"/>
      <c r="D6" s="96"/>
      <c r="E6" s="96"/>
    </row>
    <row r="7" spans="1:10" x14ac:dyDescent="0.2">
      <c r="A7" s="99" t="s">
        <v>8</v>
      </c>
      <c r="B7" s="99"/>
      <c r="C7" s="99"/>
      <c r="D7" s="99"/>
      <c r="E7" s="99"/>
    </row>
    <row r="8" spans="1:10" x14ac:dyDescent="0.2">
      <c r="A8" s="2"/>
      <c r="B8" s="2"/>
      <c r="C8" s="2"/>
      <c r="D8" s="3"/>
      <c r="E8" s="3"/>
    </row>
    <row r="9" spans="1:10" ht="15.6" customHeight="1" x14ac:dyDescent="0.2">
      <c r="A9" s="87" t="s">
        <v>0</v>
      </c>
      <c r="B9" s="89" t="s">
        <v>1</v>
      </c>
      <c r="C9" s="89" t="s">
        <v>2</v>
      </c>
      <c r="D9" s="89" t="s">
        <v>3</v>
      </c>
      <c r="E9" s="93" t="s">
        <v>4</v>
      </c>
      <c r="F9" s="97" t="s">
        <v>11</v>
      </c>
      <c r="G9" s="97" t="s">
        <v>10</v>
      </c>
      <c r="H9" s="97" t="s">
        <v>20</v>
      </c>
    </row>
    <row r="10" spans="1:10" ht="15.6" customHeight="1" x14ac:dyDescent="0.2">
      <c r="A10" s="97"/>
      <c r="B10" s="93"/>
      <c r="C10" s="93"/>
      <c r="D10" s="93"/>
      <c r="E10" s="104"/>
      <c r="F10" s="103"/>
      <c r="G10" s="103"/>
      <c r="H10" s="103"/>
    </row>
    <row r="11" spans="1:10" ht="15.6" customHeight="1" x14ac:dyDescent="0.25">
      <c r="A11" s="7">
        <v>1</v>
      </c>
      <c r="B11" s="50" t="s">
        <v>97</v>
      </c>
      <c r="C11" s="50" t="s">
        <v>98</v>
      </c>
      <c r="D11" s="50" t="s">
        <v>50</v>
      </c>
      <c r="E11" s="50" t="s">
        <v>56</v>
      </c>
      <c r="F11" s="5">
        <v>89.71</v>
      </c>
      <c r="G11" s="5">
        <v>0</v>
      </c>
      <c r="H11" s="5">
        <f>ABS(F11-87)</f>
        <v>2.7099999999999937</v>
      </c>
      <c r="I11" s="5"/>
    </row>
    <row r="12" spans="1:10" ht="15.6" customHeight="1" x14ac:dyDescent="0.25">
      <c r="A12" s="7">
        <v>2</v>
      </c>
      <c r="B12" s="50" t="s">
        <v>6</v>
      </c>
      <c r="C12" s="50" t="s">
        <v>31</v>
      </c>
      <c r="D12" s="50" t="s">
        <v>50</v>
      </c>
      <c r="E12" s="50" t="s">
        <v>61</v>
      </c>
      <c r="F12" s="5">
        <v>83.59</v>
      </c>
      <c r="G12" s="5">
        <v>0</v>
      </c>
      <c r="H12" s="5">
        <f>ABS(F12-87)</f>
        <v>3.4099999999999966</v>
      </c>
      <c r="I12" s="5"/>
    </row>
    <row r="13" spans="1:10" ht="15.6" customHeight="1" x14ac:dyDescent="0.25">
      <c r="A13" s="7">
        <v>3</v>
      </c>
      <c r="B13" s="50" t="s">
        <v>59</v>
      </c>
      <c r="C13" s="50" t="s">
        <v>60</v>
      </c>
      <c r="D13" s="50" t="s">
        <v>50</v>
      </c>
      <c r="E13" s="50" t="s">
        <v>56</v>
      </c>
      <c r="F13" s="5">
        <v>79.02</v>
      </c>
      <c r="G13" s="5">
        <v>0</v>
      </c>
      <c r="H13" s="5">
        <f>ABS(F13-87)</f>
        <v>7.980000000000004</v>
      </c>
      <c r="I13" s="5"/>
    </row>
    <row r="14" spans="1:10" x14ac:dyDescent="0.2">
      <c r="A14" s="6">
        <v>4</v>
      </c>
      <c r="B14" s="50" t="s">
        <v>57</v>
      </c>
      <c r="C14" s="50" t="s">
        <v>58</v>
      </c>
      <c r="D14" s="50" t="s">
        <v>50</v>
      </c>
      <c r="E14" s="50" t="s">
        <v>56</v>
      </c>
      <c r="F14" s="5">
        <v>77.55</v>
      </c>
      <c r="G14" s="5">
        <v>0</v>
      </c>
      <c r="H14" s="5">
        <f>ABS(F14-87)</f>
        <v>9.4500000000000028</v>
      </c>
      <c r="I14" s="5"/>
    </row>
    <row r="15" spans="1:10" x14ac:dyDescent="0.2">
      <c r="A15" s="6">
        <v>5</v>
      </c>
      <c r="B15" s="50" t="s">
        <v>55</v>
      </c>
      <c r="C15" s="50" t="s">
        <v>46</v>
      </c>
      <c r="D15" s="50" t="s">
        <v>50</v>
      </c>
      <c r="E15" s="50" t="s">
        <v>56</v>
      </c>
      <c r="F15" s="5">
        <v>96.24</v>
      </c>
      <c r="G15" s="5">
        <v>7</v>
      </c>
      <c r="H15" s="5">
        <f>ABS(F15-87)</f>
        <v>9.2399999999999949</v>
      </c>
      <c r="I15" s="5"/>
    </row>
    <row r="17" spans="1:10" x14ac:dyDescent="0.2">
      <c r="A17" s="96" t="s">
        <v>23</v>
      </c>
      <c r="B17" s="96"/>
      <c r="C17" s="96"/>
      <c r="D17" s="96"/>
      <c r="E17" s="96"/>
    </row>
    <row r="18" spans="1:10" x14ac:dyDescent="0.2">
      <c r="A18" s="99" t="s">
        <v>28</v>
      </c>
      <c r="B18" s="99"/>
      <c r="C18" s="99"/>
      <c r="D18" s="99"/>
      <c r="E18" s="99"/>
    </row>
    <row r="19" spans="1:10" x14ac:dyDescent="0.2">
      <c r="A19" s="2"/>
      <c r="B19" s="2"/>
      <c r="C19" s="2"/>
      <c r="D19" s="9"/>
      <c r="E19" s="9"/>
    </row>
    <row r="20" spans="1:10" x14ac:dyDescent="0.2">
      <c r="A20" s="87" t="s">
        <v>0</v>
      </c>
      <c r="B20" s="89" t="s">
        <v>1</v>
      </c>
      <c r="C20" s="89" t="s">
        <v>2</v>
      </c>
      <c r="D20" s="89" t="s">
        <v>3</v>
      </c>
      <c r="E20" s="4" t="s">
        <v>4</v>
      </c>
      <c r="F20" s="93" t="s">
        <v>11</v>
      </c>
      <c r="G20" s="87" t="s">
        <v>10</v>
      </c>
      <c r="H20" s="93" t="s">
        <v>11</v>
      </c>
      <c r="I20" s="87" t="s">
        <v>10</v>
      </c>
      <c r="J20" s="86" t="s">
        <v>51</v>
      </c>
    </row>
    <row r="21" spans="1:10" x14ac:dyDescent="0.2">
      <c r="A21" s="97"/>
      <c r="B21" s="93"/>
      <c r="C21" s="93"/>
      <c r="D21" s="93"/>
      <c r="E21" s="28" t="s">
        <v>15</v>
      </c>
      <c r="F21" s="104"/>
      <c r="G21" s="97"/>
      <c r="H21" s="104"/>
      <c r="I21" s="97"/>
      <c r="J21" s="86"/>
    </row>
    <row r="22" spans="1:10" x14ac:dyDescent="0.2">
      <c r="A22" s="10">
        <v>1</v>
      </c>
      <c r="B22" s="50" t="s">
        <v>59</v>
      </c>
      <c r="C22" s="50" t="s">
        <v>60</v>
      </c>
      <c r="D22" s="50" t="s">
        <v>50</v>
      </c>
      <c r="E22" s="50" t="s">
        <v>62</v>
      </c>
      <c r="F22" s="56">
        <v>43.51</v>
      </c>
      <c r="G22" s="5">
        <v>0</v>
      </c>
      <c r="H22" s="5">
        <v>28.88</v>
      </c>
      <c r="I22" s="5">
        <v>0</v>
      </c>
      <c r="J22" s="5">
        <v>0</v>
      </c>
    </row>
    <row r="23" spans="1:10" x14ac:dyDescent="0.2">
      <c r="A23" s="10">
        <v>2</v>
      </c>
      <c r="B23" s="50" t="s">
        <v>6</v>
      </c>
      <c r="C23" s="50" t="s">
        <v>67</v>
      </c>
      <c r="D23" s="50" t="s">
        <v>50</v>
      </c>
      <c r="E23" s="50" t="s">
        <v>62</v>
      </c>
      <c r="F23" s="55">
        <v>46.68</v>
      </c>
      <c r="G23" s="5">
        <v>0</v>
      </c>
      <c r="H23" s="5">
        <v>35.69</v>
      </c>
      <c r="I23" s="5">
        <v>0</v>
      </c>
      <c r="J23" s="5">
        <v>0</v>
      </c>
    </row>
    <row r="24" spans="1:10" x14ac:dyDescent="0.2">
      <c r="A24" s="11">
        <v>3</v>
      </c>
      <c r="B24" s="50" t="s">
        <v>65</v>
      </c>
      <c r="C24" s="50" t="s">
        <v>64</v>
      </c>
      <c r="D24" s="50" t="s">
        <v>50</v>
      </c>
      <c r="E24" s="50" t="s">
        <v>62</v>
      </c>
      <c r="F24" s="55">
        <v>43.41</v>
      </c>
      <c r="G24" s="5">
        <v>0</v>
      </c>
      <c r="H24" s="5">
        <v>37.369999999999997</v>
      </c>
      <c r="I24" s="5">
        <v>0</v>
      </c>
      <c r="J24" s="5">
        <v>0</v>
      </c>
    </row>
    <row r="25" spans="1:10" ht="16.350000000000001" customHeight="1" x14ac:dyDescent="0.2">
      <c r="A25" s="11">
        <v>4</v>
      </c>
      <c r="B25" s="50" t="s">
        <v>21</v>
      </c>
      <c r="C25" s="50" t="s">
        <v>18</v>
      </c>
      <c r="D25" s="50" t="s">
        <v>5</v>
      </c>
      <c r="E25" s="50" t="s">
        <v>62</v>
      </c>
      <c r="F25" s="55">
        <v>43.32</v>
      </c>
      <c r="G25" s="5">
        <v>0</v>
      </c>
      <c r="H25" s="5">
        <v>44.48</v>
      </c>
      <c r="I25" s="5">
        <v>7</v>
      </c>
      <c r="J25" s="5">
        <v>7</v>
      </c>
    </row>
    <row r="26" spans="1:10" x14ac:dyDescent="0.2">
      <c r="A26" s="11" t="s">
        <v>151</v>
      </c>
      <c r="B26" s="50" t="s">
        <v>57</v>
      </c>
      <c r="C26" s="50" t="s">
        <v>58</v>
      </c>
      <c r="D26" s="50" t="s">
        <v>50</v>
      </c>
      <c r="E26" s="50" t="s">
        <v>62</v>
      </c>
      <c r="F26" s="56">
        <v>61.41</v>
      </c>
      <c r="G26" s="5">
        <v>14</v>
      </c>
      <c r="H26" s="5" t="s">
        <v>151</v>
      </c>
      <c r="I26" s="5" t="s">
        <v>151</v>
      </c>
      <c r="J26" s="5" t="s">
        <v>151</v>
      </c>
    </row>
    <row r="27" spans="1:10" x14ac:dyDescent="0.2">
      <c r="A27" s="11"/>
      <c r="B27" s="50"/>
      <c r="C27" s="50"/>
      <c r="D27" s="50"/>
      <c r="E27" s="50"/>
      <c r="F27" s="56"/>
      <c r="G27" s="5"/>
      <c r="H27" s="5"/>
      <c r="I27" s="5"/>
      <c r="J27" s="5"/>
    </row>
    <row r="28" spans="1:10" x14ac:dyDescent="0.2">
      <c r="A28" s="10"/>
      <c r="B28" s="50" t="s">
        <v>63</v>
      </c>
      <c r="C28" s="50" t="s">
        <v>64</v>
      </c>
      <c r="D28" s="50" t="s">
        <v>50</v>
      </c>
      <c r="E28" s="50" t="s">
        <v>68</v>
      </c>
      <c r="F28" s="56">
        <v>41.16</v>
      </c>
      <c r="G28" s="5">
        <v>0</v>
      </c>
      <c r="H28" s="5">
        <v>33.729999999999997</v>
      </c>
      <c r="I28" s="5">
        <v>0</v>
      </c>
      <c r="J28" s="5">
        <v>0</v>
      </c>
    </row>
    <row r="29" spans="1:10" x14ac:dyDescent="0.2">
      <c r="A29" s="11"/>
      <c r="B29" s="50" t="s">
        <v>66</v>
      </c>
      <c r="C29" s="50" t="s">
        <v>67</v>
      </c>
      <c r="D29" s="50" t="s">
        <v>50</v>
      </c>
      <c r="E29" s="50" t="s">
        <v>68</v>
      </c>
      <c r="F29" s="58">
        <v>50.4</v>
      </c>
      <c r="G29" s="5">
        <v>0</v>
      </c>
      <c r="H29" s="5">
        <v>46.32</v>
      </c>
      <c r="I29" s="5">
        <v>5</v>
      </c>
      <c r="J29" s="5">
        <v>5</v>
      </c>
    </row>
    <row r="32" spans="1:10" ht="15.6" customHeight="1" x14ac:dyDescent="0.2">
      <c r="A32" s="14" t="s">
        <v>24</v>
      </c>
    </row>
    <row r="33" spans="1:10" ht="15.6" customHeight="1" x14ac:dyDescent="0.2">
      <c r="A33" s="99" t="s">
        <v>28</v>
      </c>
      <c r="B33" s="99"/>
      <c r="C33" s="99"/>
      <c r="D33" s="99"/>
      <c r="E33" s="99"/>
    </row>
    <row r="34" spans="1:10" ht="15.6" customHeight="1" x14ac:dyDescent="0.2">
      <c r="A34" s="2"/>
      <c r="B34" s="2"/>
      <c r="C34" s="2"/>
      <c r="D34" s="3"/>
      <c r="E34" s="3"/>
    </row>
    <row r="35" spans="1:10" ht="15" customHeight="1" x14ac:dyDescent="0.2">
      <c r="A35" s="87" t="s">
        <v>0</v>
      </c>
      <c r="B35" s="89" t="s">
        <v>1</v>
      </c>
      <c r="C35" s="89" t="s">
        <v>2</v>
      </c>
      <c r="D35" s="89" t="s">
        <v>3</v>
      </c>
      <c r="E35" s="93" t="s">
        <v>4</v>
      </c>
      <c r="F35" s="93" t="s">
        <v>11</v>
      </c>
      <c r="G35" s="87" t="s">
        <v>10</v>
      </c>
      <c r="H35" s="93" t="s">
        <v>11</v>
      </c>
      <c r="I35" s="87" t="s">
        <v>10</v>
      </c>
      <c r="J35" s="86" t="s">
        <v>51</v>
      </c>
    </row>
    <row r="36" spans="1:10" ht="15" customHeight="1" x14ac:dyDescent="0.2">
      <c r="A36" s="97"/>
      <c r="B36" s="93"/>
      <c r="C36" s="93"/>
      <c r="D36" s="93"/>
      <c r="E36" s="104"/>
      <c r="F36" s="104"/>
      <c r="G36" s="97"/>
      <c r="H36" s="104"/>
      <c r="I36" s="97"/>
      <c r="J36" s="86"/>
    </row>
    <row r="37" spans="1:10" x14ac:dyDescent="0.2">
      <c r="A37" s="10">
        <v>1</v>
      </c>
      <c r="B37" s="50" t="s">
        <v>72</v>
      </c>
      <c r="C37" s="50" t="s">
        <v>73</v>
      </c>
      <c r="D37" s="50" t="s">
        <v>50</v>
      </c>
      <c r="E37" s="50" t="s">
        <v>71</v>
      </c>
      <c r="F37" s="5">
        <v>42.78</v>
      </c>
      <c r="G37" s="5">
        <v>0</v>
      </c>
      <c r="H37" s="5">
        <v>34.549999999999997</v>
      </c>
      <c r="I37" s="5">
        <v>0</v>
      </c>
      <c r="J37" s="5">
        <v>0</v>
      </c>
    </row>
    <row r="38" spans="1:10" x14ac:dyDescent="0.2">
      <c r="A38" s="10">
        <v>2</v>
      </c>
      <c r="B38" s="50" t="s">
        <v>72</v>
      </c>
      <c r="C38" s="50" t="s">
        <v>74</v>
      </c>
      <c r="D38" s="50" t="s">
        <v>50</v>
      </c>
      <c r="E38" s="50" t="s">
        <v>71</v>
      </c>
      <c r="F38" s="57">
        <v>44.16</v>
      </c>
      <c r="G38" s="57">
        <v>0</v>
      </c>
      <c r="H38" s="57">
        <v>37.01</v>
      </c>
      <c r="I38" s="57">
        <v>0</v>
      </c>
      <c r="J38" s="57">
        <v>0</v>
      </c>
    </row>
    <row r="39" spans="1:10" x14ac:dyDescent="0.2">
      <c r="A39" s="10">
        <v>3</v>
      </c>
      <c r="B39" s="50" t="s">
        <v>44</v>
      </c>
      <c r="C39" s="50" t="s">
        <v>33</v>
      </c>
      <c r="D39" s="50" t="s">
        <v>50</v>
      </c>
      <c r="E39" s="50" t="s">
        <v>71</v>
      </c>
      <c r="F39" s="56">
        <v>43.19</v>
      </c>
      <c r="G39" s="57">
        <v>0</v>
      </c>
      <c r="H39" s="57">
        <v>38.85</v>
      </c>
      <c r="I39" s="57">
        <v>0</v>
      </c>
      <c r="J39" s="57">
        <v>0</v>
      </c>
    </row>
    <row r="40" spans="1:10" x14ac:dyDescent="0.2">
      <c r="A40" s="10">
        <v>4</v>
      </c>
      <c r="B40" s="50" t="s">
        <v>69</v>
      </c>
      <c r="C40" s="50" t="s">
        <v>70</v>
      </c>
      <c r="D40" s="50" t="s">
        <v>50</v>
      </c>
      <c r="E40" s="50" t="s">
        <v>71</v>
      </c>
      <c r="F40" s="56">
        <v>42.96</v>
      </c>
      <c r="G40" s="57">
        <v>0</v>
      </c>
      <c r="H40" s="57">
        <v>31.13</v>
      </c>
      <c r="I40" s="57">
        <v>4</v>
      </c>
      <c r="J40" s="57">
        <v>4</v>
      </c>
    </row>
    <row r="41" spans="1:10" x14ac:dyDescent="0.2">
      <c r="A41" s="10"/>
      <c r="B41" s="50"/>
      <c r="C41" s="50"/>
      <c r="D41" s="50"/>
      <c r="E41" s="50"/>
      <c r="F41" s="56"/>
      <c r="G41" s="57"/>
      <c r="H41" s="57"/>
      <c r="I41" s="57"/>
      <c r="J41" s="57"/>
    </row>
    <row r="42" spans="1:10" x14ac:dyDescent="0.2">
      <c r="A42" s="10">
        <v>1</v>
      </c>
      <c r="B42" s="50" t="s">
        <v>43</v>
      </c>
      <c r="C42" s="50" t="s">
        <v>45</v>
      </c>
      <c r="D42" s="50" t="s">
        <v>50</v>
      </c>
      <c r="E42" s="50" t="s">
        <v>75</v>
      </c>
      <c r="F42" s="57">
        <v>43.79</v>
      </c>
      <c r="G42" s="57">
        <v>0</v>
      </c>
      <c r="H42" s="57">
        <v>37.119999999999997</v>
      </c>
      <c r="I42" s="57">
        <v>4</v>
      </c>
      <c r="J42" s="57">
        <v>4</v>
      </c>
    </row>
    <row r="43" spans="1:10" ht="15.6" customHeight="1" x14ac:dyDescent="0.2">
      <c r="A43" s="5"/>
      <c r="B43" s="8"/>
      <c r="C43" s="8"/>
      <c r="D43" s="8"/>
      <c r="E43" s="25"/>
      <c r="F43" s="29"/>
      <c r="G43" s="5"/>
      <c r="H43" s="5"/>
      <c r="I43" s="5"/>
      <c r="J43" s="5"/>
    </row>
    <row r="44" spans="1:10" x14ac:dyDescent="0.2">
      <c r="A44" s="27"/>
    </row>
    <row r="45" spans="1:10" x14ac:dyDescent="0.2">
      <c r="A45" s="60"/>
      <c r="B45" s="61"/>
      <c r="C45" s="61"/>
      <c r="D45" s="62"/>
      <c r="E45" s="62"/>
      <c r="G45" s="15"/>
    </row>
    <row r="46" spans="1:10" x14ac:dyDescent="0.2">
      <c r="A46" s="105" t="s">
        <v>95</v>
      </c>
      <c r="B46" s="105"/>
      <c r="C46" s="105"/>
      <c r="D46" s="105"/>
      <c r="E46" s="105"/>
    </row>
    <row r="47" spans="1:10" x14ac:dyDescent="0.2">
      <c r="A47" s="102" t="s">
        <v>96</v>
      </c>
      <c r="B47" s="102"/>
      <c r="C47" s="102"/>
      <c r="D47" s="102"/>
      <c r="E47" s="102"/>
    </row>
    <row r="48" spans="1:10" x14ac:dyDescent="0.2">
      <c r="A48" s="2"/>
      <c r="B48" s="2"/>
      <c r="C48" s="2"/>
      <c r="D48" s="3"/>
      <c r="E48" s="3"/>
    </row>
    <row r="49" spans="1:10" ht="15" customHeight="1" x14ac:dyDescent="0.2">
      <c r="A49" s="87" t="s">
        <v>0</v>
      </c>
      <c r="B49" s="89" t="s">
        <v>1</v>
      </c>
      <c r="C49" s="89" t="s">
        <v>2</v>
      </c>
      <c r="D49" s="89" t="s">
        <v>3</v>
      </c>
      <c r="E49" s="93" t="s">
        <v>4</v>
      </c>
      <c r="F49" s="93" t="s">
        <v>11</v>
      </c>
      <c r="G49" s="93" t="s">
        <v>10</v>
      </c>
      <c r="H49" s="93" t="s">
        <v>11</v>
      </c>
      <c r="I49" s="87" t="s">
        <v>10</v>
      </c>
      <c r="J49" s="86" t="s">
        <v>51</v>
      </c>
    </row>
    <row r="50" spans="1:10" x14ac:dyDescent="0.2">
      <c r="A50" s="87"/>
      <c r="B50" s="89"/>
      <c r="C50" s="89"/>
      <c r="D50" s="89"/>
      <c r="E50" s="94"/>
      <c r="F50" s="94"/>
      <c r="G50" s="94"/>
      <c r="H50" s="104"/>
      <c r="I50" s="97"/>
      <c r="J50" s="101"/>
    </row>
    <row r="51" spans="1:10" x14ac:dyDescent="0.2">
      <c r="A51" s="10">
        <v>1</v>
      </c>
      <c r="B51" s="54" t="s">
        <v>32</v>
      </c>
      <c r="C51" s="54" t="s">
        <v>49</v>
      </c>
      <c r="D51" s="54" t="s">
        <v>50</v>
      </c>
      <c r="E51" s="54" t="s">
        <v>77</v>
      </c>
      <c r="F51" s="66">
        <v>42.35</v>
      </c>
      <c r="G51" s="57">
        <v>0</v>
      </c>
      <c r="H51" s="57">
        <v>33.57</v>
      </c>
      <c r="I51" s="57">
        <v>0</v>
      </c>
      <c r="J51" s="57">
        <v>0</v>
      </c>
    </row>
    <row r="52" spans="1:10" x14ac:dyDescent="0.2">
      <c r="A52" s="11">
        <v>2</v>
      </c>
      <c r="B52" s="50" t="s">
        <v>72</v>
      </c>
      <c r="C52" s="50" t="s">
        <v>76</v>
      </c>
      <c r="D52" s="50" t="s">
        <v>50</v>
      </c>
      <c r="E52" s="50" t="s">
        <v>77</v>
      </c>
      <c r="F52" s="57">
        <v>44.04</v>
      </c>
      <c r="G52" s="57">
        <v>0</v>
      </c>
      <c r="H52" s="57">
        <v>39.14</v>
      </c>
      <c r="I52" s="57">
        <v>0</v>
      </c>
      <c r="J52" s="57">
        <v>0</v>
      </c>
    </row>
    <row r="53" spans="1:10" x14ac:dyDescent="0.2">
      <c r="A53" s="11"/>
      <c r="B53" s="17"/>
      <c r="C53" s="17"/>
      <c r="D53" s="13"/>
      <c r="E53" s="6"/>
      <c r="F53" s="6"/>
      <c r="G53" s="5"/>
      <c r="H53" s="5"/>
      <c r="I53" s="5"/>
      <c r="J53" s="5"/>
    </row>
    <row r="54" spans="1:10" x14ac:dyDescent="0.2">
      <c r="A54" s="60"/>
      <c r="B54" s="61"/>
      <c r="C54" s="61"/>
      <c r="D54" s="62"/>
      <c r="E54" s="62"/>
      <c r="F54" s="61"/>
      <c r="G54" s="15"/>
      <c r="I54" s="59"/>
      <c r="J54" s="59"/>
    </row>
    <row r="55" spans="1:10" ht="15.75" customHeight="1" x14ac:dyDescent="0.2">
      <c r="A55" s="63"/>
      <c r="B55" s="61"/>
      <c r="C55" s="61"/>
      <c r="D55" s="62"/>
      <c r="E55" s="62"/>
      <c r="G55" s="15"/>
    </row>
    <row r="56" spans="1:10" ht="15.75" customHeight="1" x14ac:dyDescent="0.2">
      <c r="A56" s="105" t="s">
        <v>17</v>
      </c>
      <c r="B56" s="105"/>
      <c r="C56" s="105"/>
      <c r="D56" s="105"/>
      <c r="E56" s="105"/>
    </row>
    <row r="57" spans="1:10" ht="15.75" customHeight="1" x14ac:dyDescent="0.2">
      <c r="A57" s="102" t="s">
        <v>8</v>
      </c>
      <c r="B57" s="102"/>
      <c r="C57" s="102"/>
      <c r="D57" s="102"/>
      <c r="E57" s="102"/>
    </row>
    <row r="58" spans="1:10" ht="15.75" customHeight="1" x14ac:dyDescent="0.2">
      <c r="A58" s="2"/>
      <c r="B58" s="2"/>
      <c r="C58" s="2"/>
      <c r="D58" s="3"/>
      <c r="E58" s="3"/>
    </row>
    <row r="59" spans="1:10" ht="15.75" customHeight="1" x14ac:dyDescent="0.2">
      <c r="A59" s="87" t="s">
        <v>0</v>
      </c>
      <c r="B59" s="89" t="s">
        <v>1</v>
      </c>
      <c r="C59" s="89" t="s">
        <v>2</v>
      </c>
      <c r="D59" s="89" t="s">
        <v>3</v>
      </c>
      <c r="E59" s="89" t="s">
        <v>30</v>
      </c>
      <c r="F59" s="89" t="s">
        <v>11</v>
      </c>
      <c r="G59" s="89" t="s">
        <v>10</v>
      </c>
      <c r="H59" s="89" t="s">
        <v>20</v>
      </c>
    </row>
    <row r="60" spans="1:10" x14ac:dyDescent="0.2">
      <c r="A60" s="87"/>
      <c r="B60" s="89"/>
      <c r="C60" s="89"/>
      <c r="D60" s="89"/>
      <c r="E60" s="89"/>
      <c r="F60" s="89"/>
      <c r="G60" s="89"/>
      <c r="H60" s="89"/>
    </row>
    <row r="61" spans="1:10" x14ac:dyDescent="0.2">
      <c r="A61" s="11">
        <v>1</v>
      </c>
      <c r="B61" s="12" t="s">
        <v>37</v>
      </c>
      <c r="C61" s="12" t="s">
        <v>54</v>
      </c>
      <c r="D61" s="13" t="s">
        <v>48</v>
      </c>
      <c r="E61" s="12" t="s">
        <v>153</v>
      </c>
      <c r="F61" s="16">
        <v>84.5</v>
      </c>
      <c r="G61" s="5">
        <v>13</v>
      </c>
      <c r="H61" s="5">
        <f t="shared" ref="H61:H64" si="0">ABS(F61-67)</f>
        <v>17.5</v>
      </c>
    </row>
    <row r="62" spans="1:10" x14ac:dyDescent="0.2">
      <c r="A62" s="10">
        <v>2</v>
      </c>
      <c r="B62" s="44" t="s">
        <v>119</v>
      </c>
      <c r="C62" s="44" t="s">
        <v>88</v>
      </c>
      <c r="D62" s="44" t="s">
        <v>48</v>
      </c>
      <c r="E62" s="50" t="s">
        <v>153</v>
      </c>
      <c r="F62" s="65">
        <v>98.23</v>
      </c>
      <c r="G62" s="65">
        <v>27</v>
      </c>
      <c r="H62" s="5">
        <f t="shared" si="0"/>
        <v>31.230000000000004</v>
      </c>
    </row>
    <row r="63" spans="1:10" x14ac:dyDescent="0.2">
      <c r="A63" s="10"/>
      <c r="B63" s="44"/>
      <c r="C63" s="44"/>
      <c r="D63" s="44"/>
      <c r="E63" s="50"/>
      <c r="F63" s="65"/>
      <c r="G63" s="65"/>
      <c r="H63" s="5"/>
    </row>
    <row r="64" spans="1:10" x14ac:dyDescent="0.2">
      <c r="A64" s="11">
        <v>1</v>
      </c>
      <c r="B64" s="50" t="s">
        <v>38</v>
      </c>
      <c r="C64" s="50" t="s">
        <v>42</v>
      </c>
      <c r="D64" s="50" t="s">
        <v>48</v>
      </c>
      <c r="E64" s="50" t="s">
        <v>154</v>
      </c>
      <c r="F64" s="5">
        <v>71.5</v>
      </c>
      <c r="G64" s="5">
        <v>0</v>
      </c>
      <c r="H64" s="5">
        <f t="shared" si="0"/>
        <v>4.5</v>
      </c>
    </row>
    <row r="65" spans="1:8" x14ac:dyDescent="0.2">
      <c r="A65" s="11"/>
      <c r="B65" s="50"/>
      <c r="C65" s="50"/>
      <c r="D65" s="50"/>
      <c r="E65" s="50"/>
      <c r="F65" s="5"/>
      <c r="G65" s="5"/>
      <c r="H65" s="5"/>
    </row>
    <row r="66" spans="1:8" x14ac:dyDescent="0.2">
      <c r="A66" s="11"/>
      <c r="B66" s="12" t="s">
        <v>34</v>
      </c>
      <c r="C66" s="12" t="s">
        <v>35</v>
      </c>
      <c r="D66" s="13" t="s">
        <v>52</v>
      </c>
      <c r="E66" s="12" t="s">
        <v>153</v>
      </c>
      <c r="F66" s="16"/>
      <c r="G66" s="5" t="s">
        <v>152</v>
      </c>
      <c r="H66" s="5" t="s">
        <v>152</v>
      </c>
    </row>
    <row r="67" spans="1:8" ht="14.25" customHeight="1" x14ac:dyDescent="0.2">
      <c r="A67" s="11"/>
      <c r="B67" s="50" t="s">
        <v>87</v>
      </c>
      <c r="C67" s="50" t="s">
        <v>88</v>
      </c>
      <c r="D67" s="50" t="s">
        <v>48</v>
      </c>
      <c r="E67" s="50" t="s">
        <v>36</v>
      </c>
      <c r="G67" s="5" t="s">
        <v>152</v>
      </c>
      <c r="H67" s="5" t="s">
        <v>152</v>
      </c>
    </row>
    <row r="68" spans="1:8" ht="14.25" customHeight="1" x14ac:dyDescent="0.2">
      <c r="A68" s="64"/>
      <c r="B68" s="61"/>
      <c r="C68" s="61"/>
      <c r="D68" s="62"/>
      <c r="E68" s="62"/>
      <c r="F68" s="61"/>
    </row>
    <row r="69" spans="1:8" ht="14.25" customHeight="1" x14ac:dyDescent="0.2">
      <c r="A69" s="105" t="s">
        <v>9</v>
      </c>
      <c r="B69" s="105"/>
      <c r="C69" s="105"/>
      <c r="D69" s="105"/>
      <c r="E69" s="105"/>
      <c r="F69" s="61"/>
    </row>
    <row r="70" spans="1:8" ht="14.25" customHeight="1" x14ac:dyDescent="0.2">
      <c r="A70" s="102" t="s">
        <v>8</v>
      </c>
      <c r="B70" s="102"/>
      <c r="C70" s="102"/>
      <c r="D70" s="102"/>
      <c r="E70" s="102"/>
      <c r="F70" s="61"/>
    </row>
    <row r="71" spans="1:8" ht="14.25" customHeight="1" x14ac:dyDescent="0.2">
      <c r="A71" s="61"/>
      <c r="B71" s="61"/>
      <c r="C71" s="61"/>
      <c r="D71" s="62"/>
      <c r="E71" s="62"/>
      <c r="F71" s="61"/>
    </row>
    <row r="72" spans="1:8" ht="14.25" customHeight="1" x14ac:dyDescent="0.2">
      <c r="A72" s="87" t="s">
        <v>0</v>
      </c>
      <c r="B72" s="89" t="s">
        <v>1</v>
      </c>
      <c r="C72" s="89" t="s">
        <v>2</v>
      </c>
      <c r="D72" s="89" t="s">
        <v>3</v>
      </c>
      <c r="E72" s="93" t="s">
        <v>30</v>
      </c>
      <c r="F72" s="93" t="s">
        <v>11</v>
      </c>
      <c r="G72" s="89" t="s">
        <v>10</v>
      </c>
      <c r="H72" s="89" t="s">
        <v>20</v>
      </c>
    </row>
    <row r="73" spans="1:8" x14ac:dyDescent="0.2">
      <c r="A73" s="97"/>
      <c r="B73" s="93"/>
      <c r="C73" s="93"/>
      <c r="D73" s="93"/>
      <c r="E73" s="104"/>
      <c r="F73" s="104"/>
      <c r="G73" s="93"/>
      <c r="H73" s="93"/>
    </row>
    <row r="74" spans="1:8" x14ac:dyDescent="0.2">
      <c r="A74" s="49">
        <v>1</v>
      </c>
      <c r="B74" s="50" t="s">
        <v>93</v>
      </c>
      <c r="C74" s="50" t="s">
        <v>94</v>
      </c>
      <c r="D74" s="50" t="s">
        <v>48</v>
      </c>
      <c r="E74" s="50" t="s">
        <v>85</v>
      </c>
      <c r="F74" s="5">
        <v>67.87</v>
      </c>
      <c r="G74" s="5">
        <v>0</v>
      </c>
      <c r="H74" s="5">
        <f>ABS(F74-67)</f>
        <v>0.87000000000000455</v>
      </c>
    </row>
    <row r="75" spans="1:8" x14ac:dyDescent="0.2">
      <c r="A75" s="49">
        <v>2</v>
      </c>
      <c r="B75" s="50" t="s">
        <v>38</v>
      </c>
      <c r="C75" s="50" t="s">
        <v>42</v>
      </c>
      <c r="D75" s="50" t="s">
        <v>48</v>
      </c>
      <c r="E75" s="50" t="s">
        <v>85</v>
      </c>
      <c r="F75" s="5">
        <v>66.09</v>
      </c>
      <c r="G75" s="5">
        <v>0</v>
      </c>
      <c r="H75" s="5">
        <f>ABS(F75-67)</f>
        <v>0.90999999999999659</v>
      </c>
    </row>
    <row r="76" spans="1:8" x14ac:dyDescent="0.2">
      <c r="A76" s="49">
        <v>3</v>
      </c>
      <c r="B76" s="50" t="s">
        <v>89</v>
      </c>
      <c r="C76" s="50" t="s">
        <v>90</v>
      </c>
      <c r="D76" s="50" t="s">
        <v>48</v>
      </c>
      <c r="E76" s="50" t="s">
        <v>85</v>
      </c>
      <c r="F76" s="5">
        <v>69.08</v>
      </c>
      <c r="G76" s="5">
        <v>0</v>
      </c>
      <c r="H76" s="5">
        <f>ABS(F76-67)</f>
        <v>2.0799999999999983</v>
      </c>
    </row>
    <row r="77" spans="1:8" ht="14.1" customHeight="1" x14ac:dyDescent="0.2">
      <c r="A77" s="49">
        <v>4</v>
      </c>
      <c r="B77" s="50" t="s">
        <v>82</v>
      </c>
      <c r="C77" s="50" t="s">
        <v>83</v>
      </c>
      <c r="D77" s="50" t="s">
        <v>84</v>
      </c>
      <c r="E77" s="50" t="s">
        <v>85</v>
      </c>
      <c r="F77" s="5">
        <v>60.77</v>
      </c>
      <c r="G77" s="5">
        <v>0</v>
      </c>
      <c r="H77" s="5">
        <f>ABS(F77-67)</f>
        <v>6.2299999999999969</v>
      </c>
    </row>
    <row r="78" spans="1:8" ht="14.1" customHeight="1" x14ac:dyDescent="0.2">
      <c r="A78" s="49"/>
      <c r="B78" s="50"/>
      <c r="C78" s="50"/>
      <c r="D78" s="50"/>
      <c r="E78" s="50"/>
      <c r="F78" s="5"/>
      <c r="G78" s="5"/>
      <c r="H78" s="5"/>
    </row>
    <row r="79" spans="1:8" ht="15.95" customHeight="1" x14ac:dyDescent="0.2">
      <c r="A79" s="49">
        <v>1</v>
      </c>
      <c r="B79" s="50" t="s">
        <v>55</v>
      </c>
      <c r="C79" s="50" t="s">
        <v>86</v>
      </c>
      <c r="D79" s="50" t="s">
        <v>50</v>
      </c>
      <c r="E79" s="50" t="s">
        <v>81</v>
      </c>
      <c r="F79" s="5">
        <v>65.849999999999994</v>
      </c>
      <c r="G79" s="5">
        <v>0</v>
      </c>
      <c r="H79" s="5">
        <f>ABS(F79-67)</f>
        <v>1.1500000000000057</v>
      </c>
    </row>
    <row r="80" spans="1:8" x14ac:dyDescent="0.2">
      <c r="A80" s="68">
        <v>2</v>
      </c>
      <c r="B80" s="5" t="s">
        <v>41</v>
      </c>
      <c r="C80" s="5" t="s">
        <v>143</v>
      </c>
      <c r="D80" s="6" t="s">
        <v>48</v>
      </c>
      <c r="E80" s="50" t="s">
        <v>81</v>
      </c>
      <c r="F80" s="5">
        <v>64.88</v>
      </c>
      <c r="G80" s="5">
        <v>0</v>
      </c>
      <c r="H80" s="5">
        <f>ABS(F80-67)</f>
        <v>2.1200000000000045</v>
      </c>
    </row>
    <row r="81" spans="1:8" x14ac:dyDescent="0.2">
      <c r="A81" s="49">
        <v>3</v>
      </c>
      <c r="B81" s="50" t="s">
        <v>78</v>
      </c>
      <c r="C81" s="50" t="s">
        <v>79</v>
      </c>
      <c r="D81" s="50" t="s">
        <v>80</v>
      </c>
      <c r="E81" s="50" t="s">
        <v>81</v>
      </c>
      <c r="F81" s="5">
        <v>71.540000000000006</v>
      </c>
      <c r="G81" s="5">
        <v>0</v>
      </c>
      <c r="H81" s="5">
        <f>ABS(F81-67)</f>
        <v>4.5400000000000063</v>
      </c>
    </row>
    <row r="82" spans="1:8" x14ac:dyDescent="0.2">
      <c r="A82" s="49">
        <v>4</v>
      </c>
      <c r="B82" s="50" t="s">
        <v>91</v>
      </c>
      <c r="C82" s="50" t="s">
        <v>92</v>
      </c>
      <c r="D82" s="50" t="s">
        <v>50</v>
      </c>
      <c r="E82" s="50" t="s">
        <v>81</v>
      </c>
      <c r="F82" s="5">
        <v>77.239999999999995</v>
      </c>
      <c r="G82" s="5">
        <v>10</v>
      </c>
      <c r="H82" s="5">
        <f>ABS(F82-67)</f>
        <v>10.239999999999995</v>
      </c>
    </row>
    <row r="83" spans="1:8" x14ac:dyDescent="0.2">
      <c r="A83" s="49" t="s">
        <v>151</v>
      </c>
      <c r="B83" s="50" t="s">
        <v>40</v>
      </c>
      <c r="C83" s="50" t="s">
        <v>46</v>
      </c>
      <c r="D83" s="50" t="s">
        <v>5</v>
      </c>
      <c r="E83" s="50" t="s">
        <v>81</v>
      </c>
      <c r="F83" s="5" t="s">
        <v>151</v>
      </c>
      <c r="G83" s="5" t="s">
        <v>151</v>
      </c>
      <c r="H83" s="5" t="s">
        <v>151</v>
      </c>
    </row>
    <row r="84" spans="1:8" x14ac:dyDescent="0.2">
      <c r="A84" s="67"/>
      <c r="B84" s="69"/>
      <c r="C84" s="69"/>
      <c r="D84" s="69"/>
      <c r="E84" s="69"/>
      <c r="F84" s="59"/>
      <c r="G84" s="59"/>
      <c r="H84" s="59"/>
    </row>
    <row r="85" spans="1:8" x14ac:dyDescent="0.2">
      <c r="A85" s="67"/>
      <c r="B85" s="50" t="s">
        <v>39</v>
      </c>
      <c r="C85" s="50" t="s">
        <v>92</v>
      </c>
      <c r="D85" s="50" t="s">
        <v>50</v>
      </c>
      <c r="E85" s="50" t="s">
        <v>155</v>
      </c>
      <c r="F85" s="5">
        <v>71.92</v>
      </c>
      <c r="G85" s="5">
        <v>0</v>
      </c>
      <c r="H85" s="5">
        <f>ABS(F85-67)</f>
        <v>4.9200000000000017</v>
      </c>
    </row>
    <row r="86" spans="1:8" x14ac:dyDescent="0.2">
      <c r="A86" s="59"/>
      <c r="B86" s="50" t="s">
        <v>40</v>
      </c>
      <c r="C86" s="50" t="s">
        <v>156</v>
      </c>
      <c r="D86" s="50" t="s">
        <v>5</v>
      </c>
      <c r="E86" s="50" t="s">
        <v>155</v>
      </c>
      <c r="F86" s="5">
        <v>63.81</v>
      </c>
      <c r="G86" s="5">
        <v>0</v>
      </c>
      <c r="H86" s="5">
        <f>ABS(F86-67)</f>
        <v>3.1899999999999977</v>
      </c>
    </row>
  </sheetData>
  <sortState xmlns:xlrd2="http://schemas.microsoft.com/office/spreadsheetml/2017/richdata2" ref="A79:H83">
    <sortCondition ref="H79:H83"/>
  </sortState>
  <mergeCells count="66">
    <mergeCell ref="H20:H21"/>
    <mergeCell ref="I20:I21"/>
    <mergeCell ref="H9:H10"/>
    <mergeCell ref="H59:H60"/>
    <mergeCell ref="H72:H73"/>
    <mergeCell ref="H35:H36"/>
    <mergeCell ref="I35:I36"/>
    <mergeCell ref="I49:I50"/>
    <mergeCell ref="H49:H50"/>
    <mergeCell ref="G72:G73"/>
    <mergeCell ref="G49:G50"/>
    <mergeCell ref="F72:F73"/>
    <mergeCell ref="F49:F50"/>
    <mergeCell ref="F35:F36"/>
    <mergeCell ref="F59:F60"/>
    <mergeCell ref="G35:G36"/>
    <mergeCell ref="G59:G60"/>
    <mergeCell ref="A5:E5"/>
    <mergeCell ref="A6:E6"/>
    <mergeCell ref="A7:E7"/>
    <mergeCell ref="D9:D10"/>
    <mergeCell ref="E9:E10"/>
    <mergeCell ref="C9:C10"/>
    <mergeCell ref="E72:E73"/>
    <mergeCell ref="A69:E69"/>
    <mergeCell ref="A59:A60"/>
    <mergeCell ref="B59:B60"/>
    <mergeCell ref="C59:C60"/>
    <mergeCell ref="A70:E70"/>
    <mergeCell ref="A72:A73"/>
    <mergeCell ref="B72:B73"/>
    <mergeCell ref="C72:C73"/>
    <mergeCell ref="D59:D60"/>
    <mergeCell ref="E59:E60"/>
    <mergeCell ref="D72:D73"/>
    <mergeCell ref="A46:E46"/>
    <mergeCell ref="B49:B50"/>
    <mergeCell ref="C49:C50"/>
    <mergeCell ref="D49:D50"/>
    <mergeCell ref="A56:E56"/>
    <mergeCell ref="E49:E50"/>
    <mergeCell ref="A47:E47"/>
    <mergeCell ref="A49:A50"/>
    <mergeCell ref="B9:B10"/>
    <mergeCell ref="A33:E33"/>
    <mergeCell ref="A35:A36"/>
    <mergeCell ref="B35:B36"/>
    <mergeCell ref="C35:C36"/>
    <mergeCell ref="D35:D36"/>
    <mergeCell ref="E35:E36"/>
    <mergeCell ref="A1:J3"/>
    <mergeCell ref="J49:J50"/>
    <mergeCell ref="J35:J36"/>
    <mergeCell ref="J20:J21"/>
    <mergeCell ref="A57:E57"/>
    <mergeCell ref="G9:G10"/>
    <mergeCell ref="A20:A21"/>
    <mergeCell ref="B20:B21"/>
    <mergeCell ref="C20:C21"/>
    <mergeCell ref="D20:D21"/>
    <mergeCell ref="F20:F21"/>
    <mergeCell ref="G20:G21"/>
    <mergeCell ref="F9:F10"/>
    <mergeCell ref="A17:E17"/>
    <mergeCell ref="A18:E18"/>
    <mergeCell ref="A9:A10"/>
  </mergeCells>
  <pageMargins left="0.25" right="0.25" top="0.75" bottom="0.75" header="0.3" footer="0.3"/>
  <pageSetup scale="83" orientation="portrait" r:id="rId1"/>
  <headerFooter>
    <oddHeader>&amp;L&amp;G&amp;C&amp;"Book Antiqua,Regular"&amp;14CONCURSO DE SALTO
7 y 8 de marzo 2026
Orden de entrada
&amp;R&amp;G</oddHeader>
    <oddFooter>&amp;L&amp;PSabado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434C9-336F-46C1-96E7-BFB0D97A6D0A}">
  <dimension ref="A1:J93"/>
  <sheetViews>
    <sheetView tabSelected="1" topLeftCell="C11" zoomScale="115" zoomScaleNormal="79" zoomScalePageLayoutView="67" workbookViewId="0">
      <selection activeCell="D52" sqref="D52"/>
    </sheetView>
  </sheetViews>
  <sheetFormatPr defaultColWidth="9.01171875" defaultRowHeight="15" x14ac:dyDescent="0.2"/>
  <cols>
    <col min="1" max="1" width="5.6484375" style="1" customWidth="1"/>
    <col min="2" max="2" width="20.04296875" style="1" bestFit="1" customWidth="1"/>
    <col min="3" max="3" width="12.375" style="1" bestFit="1" customWidth="1"/>
    <col min="4" max="4" width="12.64453125" style="15" customWidth="1"/>
    <col min="5" max="5" width="16.54296875" style="15" bestFit="1" customWidth="1"/>
    <col min="6" max="16384" width="9.01171875" style="1"/>
  </cols>
  <sheetData>
    <row r="1" spans="1:8" ht="27" x14ac:dyDescent="0.4">
      <c r="C1" s="85" t="s">
        <v>167</v>
      </c>
    </row>
    <row r="7" spans="1:8" x14ac:dyDescent="0.2">
      <c r="A7" s="96" t="s">
        <v>148</v>
      </c>
      <c r="B7" s="96"/>
      <c r="C7" s="96"/>
      <c r="D7" s="96"/>
      <c r="E7" s="96"/>
    </row>
    <row r="8" spans="1:8" x14ac:dyDescent="0.2">
      <c r="A8" s="96" t="s">
        <v>25</v>
      </c>
      <c r="B8" s="96"/>
      <c r="C8" s="96"/>
      <c r="D8" s="96"/>
      <c r="E8" s="96"/>
    </row>
    <row r="9" spans="1:8" x14ac:dyDescent="0.2">
      <c r="A9" s="99"/>
      <c r="B9" s="99"/>
      <c r="C9" s="99"/>
      <c r="D9" s="99"/>
      <c r="E9" s="99"/>
    </row>
    <row r="10" spans="1:8" x14ac:dyDescent="0.2">
      <c r="A10" s="2"/>
      <c r="B10" s="2"/>
      <c r="C10" s="2"/>
      <c r="D10" s="3"/>
      <c r="E10" s="3"/>
    </row>
    <row r="11" spans="1:8" ht="30.75" customHeight="1" x14ac:dyDescent="0.2">
      <c r="A11" s="87" t="s">
        <v>0</v>
      </c>
      <c r="B11" s="89" t="s">
        <v>1</v>
      </c>
      <c r="C11" s="89" t="s">
        <v>2</v>
      </c>
      <c r="D11" s="89" t="s">
        <v>3</v>
      </c>
      <c r="E11" s="93" t="s">
        <v>4</v>
      </c>
      <c r="F11" s="93" t="s">
        <v>11</v>
      </c>
      <c r="G11" s="93" t="s">
        <v>10</v>
      </c>
      <c r="H11" s="93" t="s">
        <v>19</v>
      </c>
    </row>
    <row r="12" spans="1:8" ht="30.75" customHeight="1" x14ac:dyDescent="0.2">
      <c r="A12" s="87"/>
      <c r="B12" s="89"/>
      <c r="C12" s="89"/>
      <c r="D12" s="89"/>
      <c r="E12" s="94"/>
      <c r="F12" s="94"/>
      <c r="G12" s="94"/>
      <c r="H12" s="94"/>
    </row>
    <row r="13" spans="1:8" x14ac:dyDescent="0.2">
      <c r="A13" s="11">
        <v>1</v>
      </c>
      <c r="B13" s="82" t="s">
        <v>27</v>
      </c>
      <c r="C13" s="82" t="s">
        <v>136</v>
      </c>
      <c r="D13" s="82" t="s">
        <v>50</v>
      </c>
      <c r="E13" s="83" t="s">
        <v>120</v>
      </c>
      <c r="F13" s="82">
        <v>88.52</v>
      </c>
      <c r="G13" s="82">
        <v>0</v>
      </c>
      <c r="H13" s="82">
        <f>ABS(F13-88)</f>
        <v>0.51999999999999602</v>
      </c>
    </row>
    <row r="14" spans="1:8" x14ac:dyDescent="0.2">
      <c r="A14" s="10">
        <v>2</v>
      </c>
      <c r="B14" s="50" t="s">
        <v>141</v>
      </c>
      <c r="C14" s="50" t="s">
        <v>142</v>
      </c>
      <c r="D14" s="50" t="s">
        <v>101</v>
      </c>
      <c r="E14" s="83" t="s">
        <v>120</v>
      </c>
      <c r="F14" s="82">
        <v>88.2</v>
      </c>
      <c r="G14" s="82">
        <v>4</v>
      </c>
      <c r="H14" s="82">
        <f>ABS(F14-88)</f>
        <v>0.20000000000000284</v>
      </c>
    </row>
    <row r="15" spans="1:8" x14ac:dyDescent="0.2">
      <c r="A15" s="11"/>
      <c r="B15" s="82"/>
      <c r="C15" s="82"/>
      <c r="D15" s="82"/>
      <c r="E15" s="83"/>
      <c r="F15" s="82"/>
      <c r="G15" s="82"/>
      <c r="H15" s="82"/>
    </row>
    <row r="16" spans="1:8" x14ac:dyDescent="0.2">
      <c r="A16" s="11">
        <v>1</v>
      </c>
      <c r="B16" s="82" t="s">
        <v>97</v>
      </c>
      <c r="C16" s="82" t="s">
        <v>161</v>
      </c>
      <c r="D16" s="82" t="s">
        <v>101</v>
      </c>
      <c r="E16" s="83" t="s">
        <v>56</v>
      </c>
      <c r="F16" s="82">
        <v>97.73</v>
      </c>
      <c r="G16" s="82">
        <v>7</v>
      </c>
      <c r="H16" s="82">
        <f>ABS(F16-88)</f>
        <v>9.730000000000004</v>
      </c>
    </row>
    <row r="17" spans="1:10" x14ac:dyDescent="0.2">
      <c r="A17" s="11">
        <v>2</v>
      </c>
      <c r="B17" s="82" t="s">
        <v>160</v>
      </c>
      <c r="C17" s="82" t="s">
        <v>109</v>
      </c>
      <c r="D17" s="82" t="s">
        <v>101</v>
      </c>
      <c r="E17" s="83" t="s">
        <v>56</v>
      </c>
      <c r="F17" s="82">
        <v>94.16</v>
      </c>
      <c r="G17" s="82">
        <v>8</v>
      </c>
      <c r="H17" s="82">
        <f t="shared" ref="H17" si="0">ABS(F17-88)</f>
        <v>6.1599999999999966</v>
      </c>
    </row>
    <row r="18" spans="1:10" x14ac:dyDescent="0.2">
      <c r="A18" s="14"/>
      <c r="B18" s="19"/>
      <c r="C18" s="19"/>
      <c r="D18" s="20"/>
      <c r="E18" s="21"/>
    </row>
    <row r="19" spans="1:10" x14ac:dyDescent="0.2">
      <c r="A19" s="96" t="s">
        <v>29</v>
      </c>
      <c r="B19" s="96"/>
      <c r="C19" s="96"/>
      <c r="D19" s="96"/>
      <c r="E19" s="96"/>
    </row>
    <row r="20" spans="1:10" x14ac:dyDescent="0.2">
      <c r="A20" s="99" t="s">
        <v>12</v>
      </c>
      <c r="B20" s="99"/>
      <c r="C20" s="99"/>
      <c r="D20" s="99"/>
      <c r="E20" s="99"/>
    </row>
    <row r="21" spans="1:10" x14ac:dyDescent="0.2">
      <c r="A21" s="2"/>
      <c r="B21" s="2"/>
      <c r="C21" s="2"/>
      <c r="D21" s="3"/>
      <c r="E21" s="3"/>
    </row>
    <row r="22" spans="1:10" ht="15.6" customHeight="1" x14ac:dyDescent="0.2">
      <c r="A22" s="87" t="s">
        <v>0</v>
      </c>
      <c r="B22" s="89" t="s">
        <v>1</v>
      </c>
      <c r="C22" s="89" t="s">
        <v>2</v>
      </c>
      <c r="D22" s="89" t="s">
        <v>3</v>
      </c>
      <c r="E22" s="93" t="s">
        <v>4</v>
      </c>
      <c r="F22" s="93" t="s">
        <v>11</v>
      </c>
      <c r="G22" s="95" t="s">
        <v>10</v>
      </c>
      <c r="H22" s="93" t="s">
        <v>11</v>
      </c>
      <c r="I22" s="95" t="s">
        <v>10</v>
      </c>
      <c r="J22" s="86" t="s">
        <v>51</v>
      </c>
    </row>
    <row r="23" spans="1:10" ht="15.6" customHeight="1" x14ac:dyDescent="0.2">
      <c r="A23" s="87"/>
      <c r="B23" s="89"/>
      <c r="C23" s="89"/>
      <c r="D23" s="89"/>
      <c r="E23" s="94"/>
      <c r="F23" s="94"/>
      <c r="G23" s="95"/>
      <c r="H23" s="94"/>
      <c r="I23" s="95"/>
      <c r="J23" s="86"/>
    </row>
    <row r="24" spans="1:10" x14ac:dyDescent="0.2">
      <c r="A24" s="11">
        <v>1</v>
      </c>
      <c r="B24" s="50" t="s">
        <v>7</v>
      </c>
      <c r="C24" s="50" t="s">
        <v>31</v>
      </c>
      <c r="D24" s="50" t="s">
        <v>50</v>
      </c>
      <c r="E24" s="51" t="s">
        <v>62</v>
      </c>
      <c r="F24" s="18">
        <v>68.56</v>
      </c>
      <c r="G24" s="5">
        <v>0</v>
      </c>
      <c r="H24" s="5">
        <v>34.31</v>
      </c>
      <c r="I24" s="5">
        <v>0</v>
      </c>
      <c r="J24" s="5">
        <v>0</v>
      </c>
    </row>
    <row r="25" spans="1:10" x14ac:dyDescent="0.2">
      <c r="A25" s="11">
        <v>2</v>
      </c>
      <c r="B25" s="5" t="s">
        <v>21</v>
      </c>
      <c r="C25" s="5" t="s">
        <v>18</v>
      </c>
      <c r="D25" s="72" t="s">
        <v>50</v>
      </c>
      <c r="E25" s="6" t="s">
        <v>110</v>
      </c>
      <c r="F25" s="5">
        <v>78.61</v>
      </c>
      <c r="G25" s="5">
        <v>0</v>
      </c>
      <c r="H25" s="5">
        <v>34.51</v>
      </c>
      <c r="I25" s="5">
        <v>0</v>
      </c>
      <c r="J25" s="5">
        <v>0</v>
      </c>
    </row>
    <row r="26" spans="1:10" x14ac:dyDescent="0.2">
      <c r="A26" s="11">
        <v>3</v>
      </c>
      <c r="B26" s="50" t="s">
        <v>133</v>
      </c>
      <c r="C26" s="50" t="s">
        <v>134</v>
      </c>
      <c r="D26" s="50" t="s">
        <v>47</v>
      </c>
      <c r="E26" s="47" t="s">
        <v>110</v>
      </c>
      <c r="F26" s="18">
        <v>80.28</v>
      </c>
      <c r="G26" s="5">
        <v>0</v>
      </c>
      <c r="H26" s="5">
        <v>41.75</v>
      </c>
      <c r="I26" s="5">
        <v>8</v>
      </c>
      <c r="J26" s="5">
        <v>8</v>
      </c>
    </row>
    <row r="27" spans="1:10" x14ac:dyDescent="0.2">
      <c r="A27" s="11">
        <v>4</v>
      </c>
      <c r="B27" s="50" t="s">
        <v>131</v>
      </c>
      <c r="C27" s="50" t="s">
        <v>132</v>
      </c>
      <c r="D27" s="50" t="s">
        <v>101</v>
      </c>
      <c r="E27" s="51" t="s">
        <v>110</v>
      </c>
      <c r="F27" s="32">
        <v>84.6</v>
      </c>
      <c r="G27" s="5">
        <v>1</v>
      </c>
      <c r="H27" s="5"/>
      <c r="I27" s="5"/>
      <c r="J27" s="5">
        <v>1</v>
      </c>
    </row>
    <row r="28" spans="1:10" x14ac:dyDescent="0.2">
      <c r="A28" s="11">
        <v>5</v>
      </c>
      <c r="B28" s="50" t="s">
        <v>59</v>
      </c>
      <c r="C28" s="50" t="s">
        <v>60</v>
      </c>
      <c r="D28" s="50" t="s">
        <v>50</v>
      </c>
      <c r="E28" s="51" t="s">
        <v>110</v>
      </c>
      <c r="F28" s="31">
        <v>79.459999999999994</v>
      </c>
      <c r="G28" s="31">
        <v>4</v>
      </c>
      <c r="H28" s="31"/>
      <c r="I28" s="5"/>
      <c r="J28" s="5">
        <v>4</v>
      </c>
    </row>
    <row r="29" spans="1:10" ht="15.6" customHeight="1" x14ac:dyDescent="0.2">
      <c r="A29" s="70">
        <v>6</v>
      </c>
      <c r="B29" s="72" t="s">
        <v>158</v>
      </c>
      <c r="C29" s="72" t="s">
        <v>64</v>
      </c>
      <c r="D29" s="72" t="s">
        <v>50</v>
      </c>
      <c r="E29" s="73" t="s">
        <v>159</v>
      </c>
      <c r="F29" s="5">
        <v>87.24</v>
      </c>
      <c r="G29" s="5">
        <v>4</v>
      </c>
      <c r="H29" s="71"/>
      <c r="I29" s="70"/>
      <c r="J29" s="5">
        <v>4</v>
      </c>
    </row>
    <row r="30" spans="1:10" x14ac:dyDescent="0.2">
      <c r="A30" s="11">
        <v>7</v>
      </c>
      <c r="B30" s="12" t="s">
        <v>97</v>
      </c>
      <c r="C30" s="12" t="s">
        <v>98</v>
      </c>
      <c r="D30" s="13" t="s">
        <v>50</v>
      </c>
      <c r="E30" s="51" t="s">
        <v>110</v>
      </c>
      <c r="F30" s="5">
        <v>90.35</v>
      </c>
      <c r="G30" s="5">
        <v>7</v>
      </c>
      <c r="H30" s="5"/>
      <c r="I30" s="5"/>
      <c r="J30" s="5">
        <v>7</v>
      </c>
    </row>
    <row r="31" spans="1:10" x14ac:dyDescent="0.2">
      <c r="A31" s="11" t="s">
        <v>162</v>
      </c>
      <c r="B31" s="50" t="s">
        <v>106</v>
      </c>
      <c r="C31" s="50" t="s">
        <v>109</v>
      </c>
      <c r="D31" s="50" t="s">
        <v>101</v>
      </c>
      <c r="E31" s="6" t="s">
        <v>110</v>
      </c>
      <c r="F31" s="5" t="s">
        <v>162</v>
      </c>
      <c r="G31" s="5" t="s">
        <v>162</v>
      </c>
      <c r="H31" s="5" t="s">
        <v>162</v>
      </c>
      <c r="I31" s="5" t="s">
        <v>162</v>
      </c>
      <c r="J31" s="5" t="s">
        <v>162</v>
      </c>
    </row>
    <row r="32" spans="1:10" x14ac:dyDescent="0.2">
      <c r="A32" s="11"/>
      <c r="B32" s="50"/>
      <c r="C32" s="50"/>
      <c r="D32" s="50"/>
      <c r="E32" s="6"/>
      <c r="F32" s="18"/>
      <c r="G32" s="5"/>
      <c r="H32" s="5"/>
      <c r="I32" s="5"/>
      <c r="J32" s="5"/>
    </row>
    <row r="33" spans="1:10" x14ac:dyDescent="0.2">
      <c r="A33" s="11">
        <v>1</v>
      </c>
      <c r="B33" s="50" t="s">
        <v>27</v>
      </c>
      <c r="C33" s="50" t="s">
        <v>136</v>
      </c>
      <c r="D33" s="50" t="s">
        <v>50</v>
      </c>
      <c r="E33" s="51" t="s">
        <v>137</v>
      </c>
      <c r="F33" s="18">
        <v>82.68</v>
      </c>
      <c r="G33" s="5">
        <v>0</v>
      </c>
      <c r="H33" s="5">
        <v>40.520000000000003</v>
      </c>
      <c r="I33" s="5">
        <v>4</v>
      </c>
      <c r="J33" s="5">
        <v>4</v>
      </c>
    </row>
    <row r="34" spans="1:10" x14ac:dyDescent="0.2">
      <c r="A34" s="14"/>
      <c r="B34" s="19"/>
      <c r="C34" s="19"/>
      <c r="D34" s="20"/>
    </row>
    <row r="35" spans="1:10" x14ac:dyDescent="0.2">
      <c r="A35" s="22" t="s">
        <v>26</v>
      </c>
    </row>
    <row r="36" spans="1:10" x14ac:dyDescent="0.2">
      <c r="A36" s="23" t="s">
        <v>12</v>
      </c>
      <c r="B36" s="22"/>
      <c r="C36" s="2"/>
      <c r="D36" s="24"/>
      <c r="E36" s="24"/>
    </row>
    <row r="37" spans="1:10" x14ac:dyDescent="0.2">
      <c r="A37" s="97" t="s">
        <v>0</v>
      </c>
      <c r="B37" s="93" t="s">
        <v>1</v>
      </c>
      <c r="C37" s="93" t="s">
        <v>2</v>
      </c>
      <c r="D37" s="93" t="s">
        <v>3</v>
      </c>
      <c r="E37" s="93" t="s">
        <v>4</v>
      </c>
      <c r="F37" s="93" t="s">
        <v>11</v>
      </c>
      <c r="G37" s="97" t="s">
        <v>10</v>
      </c>
      <c r="H37" s="93" t="s">
        <v>11</v>
      </c>
      <c r="I37" s="97" t="s">
        <v>10</v>
      </c>
      <c r="J37" s="86" t="s">
        <v>51</v>
      </c>
    </row>
    <row r="38" spans="1:10" x14ac:dyDescent="0.2">
      <c r="A38" s="98"/>
      <c r="B38" s="94"/>
      <c r="C38" s="94"/>
      <c r="D38" s="94"/>
      <c r="E38" s="94"/>
      <c r="F38" s="94"/>
      <c r="G38" s="98"/>
      <c r="H38" s="94"/>
      <c r="I38" s="98"/>
      <c r="J38" s="86"/>
    </row>
    <row r="39" spans="1:10" x14ac:dyDescent="0.2">
      <c r="A39" s="11">
        <v>1</v>
      </c>
      <c r="B39" s="50" t="s">
        <v>16</v>
      </c>
      <c r="C39" s="50" t="s">
        <v>121</v>
      </c>
      <c r="D39" s="50" t="s">
        <v>48</v>
      </c>
      <c r="E39" s="51" t="s">
        <v>123</v>
      </c>
      <c r="F39" s="6">
        <v>79.27</v>
      </c>
      <c r="G39" s="6">
        <v>0</v>
      </c>
      <c r="H39" s="6">
        <v>34.18</v>
      </c>
      <c r="I39" s="6">
        <v>0</v>
      </c>
      <c r="J39" s="6">
        <v>0</v>
      </c>
    </row>
    <row r="40" spans="1:10" x14ac:dyDescent="0.2">
      <c r="A40" s="11">
        <v>2</v>
      </c>
      <c r="B40" s="50" t="s">
        <v>69</v>
      </c>
      <c r="C40" s="50" t="s">
        <v>70</v>
      </c>
      <c r="D40" s="50" t="s">
        <v>50</v>
      </c>
      <c r="E40" s="51" t="s">
        <v>71</v>
      </c>
      <c r="F40" s="6">
        <v>75.22</v>
      </c>
      <c r="G40" s="6">
        <v>0</v>
      </c>
      <c r="H40" s="6">
        <v>35.65</v>
      </c>
      <c r="I40" s="6">
        <v>0</v>
      </c>
      <c r="J40" s="6">
        <v>0</v>
      </c>
    </row>
    <row r="41" spans="1:10" x14ac:dyDescent="0.2">
      <c r="A41" s="11">
        <v>3</v>
      </c>
      <c r="B41" s="50" t="s">
        <v>97</v>
      </c>
      <c r="C41" s="50" t="s">
        <v>104</v>
      </c>
      <c r="D41" s="50" t="s">
        <v>101</v>
      </c>
      <c r="E41" s="47" t="s">
        <v>105</v>
      </c>
      <c r="F41" s="6">
        <v>80.180000000000007</v>
      </c>
      <c r="G41" s="6">
        <v>0</v>
      </c>
      <c r="H41" s="6">
        <v>39.04</v>
      </c>
      <c r="I41" s="6">
        <v>0</v>
      </c>
      <c r="J41" s="6">
        <v>0</v>
      </c>
    </row>
    <row r="42" spans="1:10" x14ac:dyDescent="0.2">
      <c r="A42" s="70">
        <v>4</v>
      </c>
      <c r="B42" s="50" t="s">
        <v>65</v>
      </c>
      <c r="C42" s="50" t="s">
        <v>64</v>
      </c>
      <c r="D42" s="50" t="s">
        <v>50</v>
      </c>
      <c r="E42" s="51" t="s">
        <v>105</v>
      </c>
      <c r="F42" s="6">
        <v>80.959999999999994</v>
      </c>
      <c r="G42" s="6">
        <v>0</v>
      </c>
      <c r="H42" s="6">
        <v>44.14</v>
      </c>
      <c r="I42" s="6">
        <v>0</v>
      </c>
      <c r="J42" s="6">
        <v>0</v>
      </c>
    </row>
    <row r="43" spans="1:10" x14ac:dyDescent="0.2">
      <c r="A43" s="11">
        <v>5</v>
      </c>
      <c r="B43" s="50" t="s">
        <v>41</v>
      </c>
      <c r="C43" s="50" t="s">
        <v>122</v>
      </c>
      <c r="D43" s="50" t="s">
        <v>48</v>
      </c>
      <c r="E43" s="51" t="s">
        <v>124</v>
      </c>
      <c r="F43" s="6">
        <v>79.38</v>
      </c>
      <c r="G43" s="6">
        <v>0</v>
      </c>
      <c r="H43" s="6">
        <v>33.49</v>
      </c>
      <c r="I43" s="6">
        <v>4</v>
      </c>
      <c r="J43" s="6">
        <v>4</v>
      </c>
    </row>
    <row r="44" spans="1:10" x14ac:dyDescent="0.2">
      <c r="A44" s="11" t="s">
        <v>151</v>
      </c>
      <c r="B44" s="50" t="s">
        <v>6</v>
      </c>
      <c r="C44" s="50" t="s">
        <v>67</v>
      </c>
      <c r="D44" s="50" t="s">
        <v>50</v>
      </c>
      <c r="E44" s="51" t="s">
        <v>105</v>
      </c>
      <c r="F44" s="6" t="s">
        <v>164</v>
      </c>
      <c r="G44" s="6" t="s">
        <v>164</v>
      </c>
      <c r="H44" s="6" t="s">
        <v>164</v>
      </c>
      <c r="I44" s="6" t="s">
        <v>164</v>
      </c>
      <c r="J44" s="6" t="s">
        <v>164</v>
      </c>
    </row>
    <row r="45" spans="1:10" x14ac:dyDescent="0.2">
      <c r="A45" s="14"/>
      <c r="B45" s="69"/>
      <c r="C45" s="69"/>
      <c r="D45" s="69"/>
      <c r="E45" s="74"/>
      <c r="F45" s="76"/>
      <c r="G45" s="76"/>
      <c r="H45" s="76"/>
      <c r="I45" s="76"/>
      <c r="J45" s="76"/>
    </row>
    <row r="46" spans="1:10" x14ac:dyDescent="0.2">
      <c r="A46" s="11">
        <v>1</v>
      </c>
      <c r="B46" s="50" t="s">
        <v>106</v>
      </c>
      <c r="C46" s="50" t="s">
        <v>107</v>
      </c>
      <c r="D46" s="50" t="s">
        <v>101</v>
      </c>
      <c r="E46" s="47" t="s">
        <v>108</v>
      </c>
      <c r="F46" s="6">
        <v>76.760000000000005</v>
      </c>
      <c r="G46" s="6">
        <v>0</v>
      </c>
      <c r="H46" s="6" t="s">
        <v>163</v>
      </c>
      <c r="I46" s="6" t="s">
        <v>163</v>
      </c>
      <c r="J46" s="6" t="s">
        <v>163</v>
      </c>
    </row>
    <row r="47" spans="1:10" x14ac:dyDescent="0.2">
      <c r="A47" s="67"/>
      <c r="B47" s="32"/>
      <c r="C47" s="32"/>
      <c r="D47" s="32"/>
      <c r="E47" s="75"/>
      <c r="F47" s="76"/>
      <c r="G47" s="76"/>
      <c r="H47" s="76"/>
      <c r="I47" s="76"/>
      <c r="J47" s="76"/>
    </row>
    <row r="48" spans="1:10" x14ac:dyDescent="0.2">
      <c r="A48" s="49">
        <v>1</v>
      </c>
      <c r="B48" s="50" t="s">
        <v>43</v>
      </c>
      <c r="C48" s="50" t="s">
        <v>45</v>
      </c>
      <c r="D48" s="50" t="s">
        <v>50</v>
      </c>
      <c r="E48" s="51" t="s">
        <v>75</v>
      </c>
      <c r="F48" s="6">
        <v>83.65</v>
      </c>
      <c r="G48" s="6">
        <v>0</v>
      </c>
      <c r="H48" s="6">
        <v>39.770000000000003</v>
      </c>
      <c r="I48" s="6">
        <v>0</v>
      </c>
      <c r="J48" s="6">
        <v>0</v>
      </c>
    </row>
    <row r="49" spans="1:10" x14ac:dyDescent="0.2">
      <c r="A49" s="96"/>
      <c r="B49" s="96"/>
      <c r="C49" s="96"/>
      <c r="D49" s="96"/>
      <c r="E49" s="96"/>
    </row>
    <row r="50" spans="1:10" x14ac:dyDescent="0.2">
      <c r="A50" s="96" t="s">
        <v>135</v>
      </c>
      <c r="B50" s="96"/>
      <c r="C50" s="96"/>
      <c r="D50" s="96"/>
      <c r="E50" s="96"/>
    </row>
    <row r="51" spans="1:10" x14ac:dyDescent="0.2">
      <c r="A51" s="99" t="s">
        <v>13</v>
      </c>
      <c r="B51" s="99"/>
      <c r="C51" s="99"/>
      <c r="D51" s="99"/>
      <c r="E51" s="99"/>
    </row>
    <row r="52" spans="1:10" x14ac:dyDescent="0.2">
      <c r="A52" s="2"/>
      <c r="B52" s="2"/>
      <c r="C52" s="2"/>
      <c r="D52" s="3"/>
      <c r="E52" s="3"/>
    </row>
    <row r="53" spans="1:10" x14ac:dyDescent="0.2">
      <c r="A53" s="87" t="s">
        <v>0</v>
      </c>
      <c r="B53" s="89" t="s">
        <v>1</v>
      </c>
      <c r="C53" s="89" t="s">
        <v>2</v>
      </c>
      <c r="D53" s="89" t="s">
        <v>3</v>
      </c>
      <c r="E53" s="89" t="s">
        <v>4</v>
      </c>
      <c r="F53" s="89" t="s">
        <v>11</v>
      </c>
      <c r="G53" s="87" t="s">
        <v>10</v>
      </c>
      <c r="H53" s="89" t="s">
        <v>11</v>
      </c>
      <c r="I53" s="87" t="s">
        <v>10</v>
      </c>
      <c r="J53" s="86" t="s">
        <v>51</v>
      </c>
    </row>
    <row r="54" spans="1:10" x14ac:dyDescent="0.2">
      <c r="A54" s="87"/>
      <c r="B54" s="89"/>
      <c r="C54" s="89"/>
      <c r="D54" s="89"/>
      <c r="E54" s="89"/>
      <c r="F54" s="89"/>
      <c r="G54" s="87"/>
      <c r="H54" s="89"/>
      <c r="I54" s="87"/>
      <c r="J54" s="86"/>
    </row>
    <row r="55" spans="1:10" x14ac:dyDescent="0.2">
      <c r="A55" s="11">
        <v>1</v>
      </c>
      <c r="B55" s="54" t="s">
        <v>32</v>
      </c>
      <c r="C55" s="54" t="s">
        <v>49</v>
      </c>
      <c r="D55" s="54" t="s">
        <v>50</v>
      </c>
      <c r="E55" s="77" t="s">
        <v>77</v>
      </c>
      <c r="F55" s="5">
        <v>75.22</v>
      </c>
      <c r="G55" s="5">
        <v>4</v>
      </c>
      <c r="H55" s="5"/>
      <c r="I55" s="5"/>
      <c r="J55" s="5"/>
    </row>
    <row r="56" spans="1:10" x14ac:dyDescent="0.2">
      <c r="A56" s="11">
        <v>2</v>
      </c>
      <c r="B56" s="12" t="s">
        <v>97</v>
      </c>
      <c r="C56" s="12" t="s">
        <v>104</v>
      </c>
      <c r="D56" s="13" t="s">
        <v>101</v>
      </c>
      <c r="E56" s="77" t="s">
        <v>77</v>
      </c>
      <c r="F56" s="5">
        <v>80.22</v>
      </c>
      <c r="G56" s="5">
        <v>8</v>
      </c>
      <c r="H56" s="5"/>
      <c r="I56" s="5"/>
      <c r="J56" s="5"/>
    </row>
    <row r="57" spans="1:10" x14ac:dyDescent="0.2">
      <c r="A57" s="33"/>
      <c r="B57" s="34"/>
      <c r="C57" s="34"/>
      <c r="D57" s="35"/>
      <c r="E57" s="35"/>
    </row>
    <row r="58" spans="1:10" x14ac:dyDescent="0.2">
      <c r="A58" s="36"/>
      <c r="B58" s="37"/>
      <c r="C58" s="37"/>
      <c r="D58" s="38"/>
      <c r="E58" s="48"/>
    </row>
    <row r="59" spans="1:10" x14ac:dyDescent="0.2">
      <c r="A59" s="33"/>
      <c r="B59" s="34"/>
      <c r="C59" s="34"/>
      <c r="D59" s="39"/>
      <c r="E59" s="36"/>
    </row>
    <row r="60" spans="1:10" x14ac:dyDescent="0.2">
      <c r="A60" s="90" t="s">
        <v>113</v>
      </c>
      <c r="B60" s="90"/>
      <c r="C60" s="90"/>
      <c r="D60" s="90"/>
      <c r="E60" s="90"/>
    </row>
    <row r="61" spans="1:10" x14ac:dyDescent="0.2">
      <c r="A61" s="40" t="s">
        <v>8</v>
      </c>
      <c r="B61" s="40"/>
      <c r="C61" s="41">
        <v>68</v>
      </c>
      <c r="D61" s="41"/>
      <c r="E61" s="41"/>
    </row>
    <row r="62" spans="1:10" x14ac:dyDescent="0.2">
      <c r="A62" s="40"/>
      <c r="B62" s="40"/>
      <c r="C62" s="40"/>
      <c r="D62" s="41"/>
      <c r="E62" s="41"/>
    </row>
    <row r="63" spans="1:10" x14ac:dyDescent="0.2">
      <c r="A63" s="91" t="s">
        <v>0</v>
      </c>
      <c r="B63" s="92" t="s">
        <v>1</v>
      </c>
      <c r="C63" s="92" t="s">
        <v>2</v>
      </c>
      <c r="D63" s="92" t="s">
        <v>3</v>
      </c>
      <c r="E63" s="92" t="s">
        <v>4</v>
      </c>
      <c r="F63" s="89" t="s">
        <v>11</v>
      </c>
      <c r="G63" s="87" t="s">
        <v>10</v>
      </c>
      <c r="H63" s="87" t="s">
        <v>20</v>
      </c>
    </row>
    <row r="64" spans="1:10" x14ac:dyDescent="0.2">
      <c r="A64" s="91"/>
      <c r="B64" s="92"/>
      <c r="C64" s="92"/>
      <c r="D64" s="92"/>
      <c r="E64" s="92"/>
      <c r="F64" s="89"/>
      <c r="G64" s="87"/>
      <c r="H64" s="87"/>
    </row>
    <row r="65" spans="1:8" x14ac:dyDescent="0.2">
      <c r="A65" s="80">
        <v>1</v>
      </c>
      <c r="B65" s="53" t="s">
        <v>87</v>
      </c>
      <c r="C65" s="53" t="s">
        <v>88</v>
      </c>
      <c r="D65" s="53" t="s">
        <v>48</v>
      </c>
      <c r="E65" s="52" t="s">
        <v>36</v>
      </c>
      <c r="F65" s="6">
        <v>64.959999999999994</v>
      </c>
      <c r="G65" s="6">
        <v>0</v>
      </c>
      <c r="H65" s="78">
        <f>ABS($C$61-F65)</f>
        <v>3.0400000000000063</v>
      </c>
    </row>
    <row r="66" spans="1:8" ht="16.350000000000001" customHeight="1" x14ac:dyDescent="0.2">
      <c r="A66" s="79">
        <v>2</v>
      </c>
      <c r="B66" s="50" t="s">
        <v>127</v>
      </c>
      <c r="C66" s="50" t="s">
        <v>128</v>
      </c>
      <c r="D66" s="50" t="s">
        <v>101</v>
      </c>
      <c r="E66" s="52" t="s">
        <v>36</v>
      </c>
      <c r="F66" s="6">
        <v>64.03</v>
      </c>
      <c r="G66" s="6">
        <v>0</v>
      </c>
      <c r="H66" s="78">
        <f>ABS($C$61-F66)</f>
        <v>3.9699999999999989</v>
      </c>
    </row>
    <row r="67" spans="1:8" ht="16.350000000000001" customHeight="1" x14ac:dyDescent="0.2">
      <c r="A67" s="79">
        <v>3</v>
      </c>
      <c r="B67" s="50" t="s">
        <v>125</v>
      </c>
      <c r="C67" s="50" t="s">
        <v>126</v>
      </c>
      <c r="D67" s="50" t="s">
        <v>101</v>
      </c>
      <c r="E67" s="52" t="s">
        <v>36</v>
      </c>
      <c r="F67" s="6">
        <v>58.14</v>
      </c>
      <c r="G67" s="6">
        <v>0</v>
      </c>
      <c r="H67" s="78">
        <f>ABS($C$61-F67)</f>
        <v>9.86</v>
      </c>
    </row>
    <row r="68" spans="1:8" x14ac:dyDescent="0.2">
      <c r="A68" s="80">
        <v>4</v>
      </c>
      <c r="B68" s="53" t="s">
        <v>53</v>
      </c>
      <c r="C68" s="53" t="s">
        <v>54</v>
      </c>
      <c r="D68" s="53" t="s">
        <v>99</v>
      </c>
      <c r="E68" s="52" t="s">
        <v>36</v>
      </c>
      <c r="F68" s="6">
        <v>75.64</v>
      </c>
      <c r="G68" s="6">
        <v>3</v>
      </c>
      <c r="H68" s="78">
        <f>ABS($C$61-F68)</f>
        <v>7.6400000000000006</v>
      </c>
    </row>
    <row r="69" spans="1:8" ht="16.350000000000001" customHeight="1" x14ac:dyDescent="0.2">
      <c r="A69" s="80">
        <v>5</v>
      </c>
      <c r="B69" s="5" t="s">
        <v>100</v>
      </c>
      <c r="C69" s="5" t="s">
        <v>103</v>
      </c>
      <c r="D69" s="5" t="s">
        <v>101</v>
      </c>
      <c r="E69" s="52" t="s">
        <v>36</v>
      </c>
      <c r="F69" s="5">
        <v>81.83</v>
      </c>
      <c r="G69" s="6">
        <v>13</v>
      </c>
      <c r="H69" s="78">
        <f>ABS($C$61-F69)</f>
        <v>13.829999999999998</v>
      </c>
    </row>
    <row r="70" spans="1:8" ht="15.75" customHeight="1" x14ac:dyDescent="0.2">
      <c r="A70" s="79">
        <v>6</v>
      </c>
      <c r="B70" s="53" t="s">
        <v>111</v>
      </c>
      <c r="C70" s="53" t="s">
        <v>112</v>
      </c>
      <c r="D70" s="53" t="s">
        <v>101</v>
      </c>
      <c r="E70" s="52" t="s">
        <v>36</v>
      </c>
      <c r="F70" s="6">
        <v>88.77</v>
      </c>
      <c r="G70" s="76">
        <v>20</v>
      </c>
      <c r="H70" s="78">
        <f>ABS($C$61-F70)</f>
        <v>20.769999999999996</v>
      </c>
    </row>
    <row r="71" spans="1:8" ht="16.350000000000001" customHeight="1" x14ac:dyDescent="0.2">
      <c r="A71" s="79" t="s">
        <v>151</v>
      </c>
      <c r="B71" s="50" t="s">
        <v>140</v>
      </c>
      <c r="C71" s="50" t="s">
        <v>139</v>
      </c>
      <c r="D71" s="50" t="s">
        <v>101</v>
      </c>
      <c r="E71" s="52" t="s">
        <v>36</v>
      </c>
      <c r="F71" s="6" t="s">
        <v>151</v>
      </c>
      <c r="G71" s="6" t="s">
        <v>151</v>
      </c>
      <c r="H71" s="78" t="s">
        <v>151</v>
      </c>
    </row>
    <row r="72" spans="1:8" ht="16.350000000000001" customHeight="1" x14ac:dyDescent="0.2">
      <c r="A72" s="80" t="s">
        <v>162</v>
      </c>
      <c r="B72" s="53" t="s">
        <v>165</v>
      </c>
      <c r="C72" s="53" t="s">
        <v>103</v>
      </c>
      <c r="D72" s="53" t="s">
        <v>101</v>
      </c>
      <c r="E72" s="52" t="s">
        <v>36</v>
      </c>
      <c r="F72" s="6" t="s">
        <v>162</v>
      </c>
      <c r="G72" s="6" t="s">
        <v>162</v>
      </c>
      <c r="H72" s="78" t="s">
        <v>162</v>
      </c>
    </row>
    <row r="73" spans="1:8" ht="16.350000000000001" customHeight="1" x14ac:dyDescent="0.2">
      <c r="A73" s="45"/>
      <c r="B73" s="50"/>
      <c r="C73" s="50"/>
      <c r="D73" s="50"/>
      <c r="E73" s="52"/>
      <c r="F73" s="6"/>
      <c r="G73" s="6"/>
      <c r="H73" s="78"/>
    </row>
    <row r="74" spans="1:8" ht="16.350000000000001" customHeight="1" x14ac:dyDescent="0.2">
      <c r="A74" s="79">
        <v>1</v>
      </c>
      <c r="B74" s="53" t="s">
        <v>38</v>
      </c>
      <c r="C74" s="53" t="s">
        <v>42</v>
      </c>
      <c r="D74" s="53" t="s">
        <v>48</v>
      </c>
      <c r="E74" s="52" t="s">
        <v>150</v>
      </c>
      <c r="F74" s="6">
        <v>65.64</v>
      </c>
      <c r="G74" s="6">
        <v>0</v>
      </c>
      <c r="H74" s="78">
        <f t="shared" ref="H74:H75" si="1">ABS($C$61-F74)</f>
        <v>2.3599999999999994</v>
      </c>
    </row>
    <row r="75" spans="1:8" ht="16.350000000000001" customHeight="1" x14ac:dyDescent="0.2">
      <c r="A75" s="79">
        <v>2</v>
      </c>
      <c r="B75" s="50" t="s">
        <v>138</v>
      </c>
      <c r="C75" s="50" t="s">
        <v>139</v>
      </c>
      <c r="D75" s="50" t="s">
        <v>101</v>
      </c>
      <c r="E75" s="52" t="s">
        <v>150</v>
      </c>
      <c r="F75" s="6">
        <v>82.46</v>
      </c>
      <c r="G75" s="6">
        <v>14</v>
      </c>
      <c r="H75" s="78">
        <f t="shared" si="1"/>
        <v>14.459999999999994</v>
      </c>
    </row>
    <row r="76" spans="1:8" ht="15.75" customHeight="1" x14ac:dyDescent="0.2">
      <c r="A76" s="39"/>
      <c r="B76" s="32"/>
      <c r="C76" s="32"/>
      <c r="D76" s="32"/>
      <c r="E76" s="46"/>
    </row>
    <row r="77" spans="1:8" x14ac:dyDescent="0.2">
      <c r="A77" s="42" t="s">
        <v>14</v>
      </c>
      <c r="B77" s="42"/>
      <c r="C77" s="42"/>
      <c r="D77" s="43"/>
      <c r="E77" s="43"/>
    </row>
    <row r="78" spans="1:8" x14ac:dyDescent="0.2">
      <c r="A78" s="23" t="s">
        <v>8</v>
      </c>
      <c r="B78" s="23"/>
      <c r="C78" s="26">
        <v>68</v>
      </c>
      <c r="D78" s="26"/>
      <c r="E78" s="26"/>
    </row>
    <row r="79" spans="1:8" x14ac:dyDescent="0.2">
      <c r="A79" s="2"/>
      <c r="B79" s="2"/>
      <c r="C79" s="23"/>
      <c r="D79" s="3"/>
      <c r="E79" s="3"/>
    </row>
    <row r="80" spans="1:8" ht="14.25" customHeight="1" x14ac:dyDescent="0.2">
      <c r="A80" s="87" t="s">
        <v>0</v>
      </c>
      <c r="B80" s="89" t="s">
        <v>1</v>
      </c>
      <c r="C80" s="89" t="s">
        <v>2</v>
      </c>
      <c r="D80" s="89" t="s">
        <v>3</v>
      </c>
      <c r="E80" s="89" t="s">
        <v>4</v>
      </c>
      <c r="F80" s="89" t="s">
        <v>11</v>
      </c>
      <c r="G80" s="88" t="s">
        <v>10</v>
      </c>
      <c r="H80" s="89" t="s">
        <v>19</v>
      </c>
    </row>
    <row r="81" spans="1:8" ht="30.75" customHeight="1" x14ac:dyDescent="0.2">
      <c r="A81" s="87"/>
      <c r="B81" s="89"/>
      <c r="C81" s="89"/>
      <c r="D81" s="89"/>
      <c r="E81" s="89"/>
      <c r="F81" s="89"/>
      <c r="G81" s="88"/>
      <c r="H81" s="89"/>
    </row>
    <row r="82" spans="1:8" ht="15.75" x14ac:dyDescent="0.25">
      <c r="A82" s="10">
        <v>1</v>
      </c>
      <c r="B82" s="50" t="s">
        <v>144</v>
      </c>
      <c r="C82" s="50" t="s">
        <v>145</v>
      </c>
      <c r="D82" s="50" t="s">
        <v>48</v>
      </c>
      <c r="E82" s="51" t="s">
        <v>85</v>
      </c>
      <c r="F82" s="29">
        <v>66.42</v>
      </c>
      <c r="G82" s="6">
        <v>0</v>
      </c>
      <c r="H82" s="84">
        <f>ABS($C$78-F82)</f>
        <v>1.5799999999999983</v>
      </c>
    </row>
    <row r="83" spans="1:8" ht="15.75" x14ac:dyDescent="0.25">
      <c r="A83" s="10">
        <v>2</v>
      </c>
      <c r="B83" s="50" t="s">
        <v>38</v>
      </c>
      <c r="C83" s="50" t="s">
        <v>42</v>
      </c>
      <c r="D83" s="50" t="s">
        <v>48</v>
      </c>
      <c r="E83" s="51" t="s">
        <v>85</v>
      </c>
      <c r="F83" s="29">
        <v>65.23</v>
      </c>
      <c r="G83" s="6">
        <v>0</v>
      </c>
      <c r="H83" s="84">
        <f>ABS($C$78-F83)</f>
        <v>2.769999999999996</v>
      </c>
    </row>
    <row r="84" spans="1:8" ht="15.75" x14ac:dyDescent="0.25">
      <c r="A84" s="81" t="s">
        <v>151</v>
      </c>
      <c r="B84" s="54" t="s">
        <v>117</v>
      </c>
      <c r="C84" s="54" t="s">
        <v>118</v>
      </c>
      <c r="D84" s="54" t="s">
        <v>101</v>
      </c>
      <c r="E84" s="51" t="s">
        <v>85</v>
      </c>
      <c r="F84" s="6" t="s">
        <v>151</v>
      </c>
      <c r="G84" s="6" t="s">
        <v>151</v>
      </c>
      <c r="H84" s="84" t="s">
        <v>151</v>
      </c>
    </row>
    <row r="85" spans="1:8" ht="15.75" x14ac:dyDescent="0.25">
      <c r="A85" s="81"/>
      <c r="B85" s="54"/>
      <c r="C85" s="54"/>
      <c r="D85" s="54"/>
      <c r="E85" s="51"/>
      <c r="F85" s="6"/>
      <c r="G85" s="6"/>
      <c r="H85" s="84"/>
    </row>
    <row r="86" spans="1:8" ht="15.75" x14ac:dyDescent="0.25">
      <c r="A86" s="11">
        <v>1</v>
      </c>
      <c r="B86" s="5" t="s">
        <v>166</v>
      </c>
      <c r="C86" s="54" t="s">
        <v>118</v>
      </c>
      <c r="D86" s="30" t="s">
        <v>101</v>
      </c>
      <c r="E86" s="6" t="s">
        <v>81</v>
      </c>
      <c r="F86" s="6">
        <v>70.819999999999993</v>
      </c>
      <c r="G86" s="6">
        <v>0</v>
      </c>
      <c r="H86" s="84">
        <f>ABS($C$78-F86)</f>
        <v>2.8199999999999932</v>
      </c>
    </row>
    <row r="87" spans="1:8" ht="15.75" x14ac:dyDescent="0.25">
      <c r="A87" s="11">
        <v>2</v>
      </c>
      <c r="B87" s="50" t="s">
        <v>111</v>
      </c>
      <c r="C87" s="50" t="s">
        <v>114</v>
      </c>
      <c r="D87" s="50" t="s">
        <v>101</v>
      </c>
      <c r="E87" s="51" t="s">
        <v>81</v>
      </c>
      <c r="F87" s="6">
        <v>71.260000000000005</v>
      </c>
      <c r="G87" s="6">
        <v>0</v>
      </c>
      <c r="H87" s="84">
        <f>ABS($C$78-F87)</f>
        <v>3.2600000000000051</v>
      </c>
    </row>
    <row r="88" spans="1:8" ht="15.75" x14ac:dyDescent="0.25">
      <c r="A88" s="10">
        <v>3</v>
      </c>
      <c r="B88" s="50" t="s">
        <v>41</v>
      </c>
      <c r="C88" s="50" t="s">
        <v>143</v>
      </c>
      <c r="D88" s="50" t="s">
        <v>48</v>
      </c>
      <c r="E88" s="6" t="s">
        <v>81</v>
      </c>
      <c r="F88" s="29">
        <v>64.66</v>
      </c>
      <c r="G88" s="6">
        <v>0</v>
      </c>
      <c r="H88" s="84">
        <f>ABS($C$78-F88)</f>
        <v>3.3400000000000034</v>
      </c>
    </row>
    <row r="89" spans="1:8" ht="15.75" x14ac:dyDescent="0.25">
      <c r="A89" s="81">
        <v>4</v>
      </c>
      <c r="B89" s="50" t="s">
        <v>115</v>
      </c>
      <c r="C89" s="50" t="s">
        <v>116</v>
      </c>
      <c r="D89" s="50" t="s">
        <v>50</v>
      </c>
      <c r="E89" s="51" t="s">
        <v>81</v>
      </c>
      <c r="F89" s="6">
        <v>63.62</v>
      </c>
      <c r="G89" s="6">
        <v>0</v>
      </c>
      <c r="H89" s="84">
        <f>ABS($C$78-F89)</f>
        <v>4.3800000000000026</v>
      </c>
    </row>
    <row r="90" spans="1:8" ht="15.75" x14ac:dyDescent="0.25">
      <c r="A90" s="81">
        <v>5</v>
      </c>
      <c r="B90" s="5" t="s">
        <v>147</v>
      </c>
      <c r="C90" s="5" t="s">
        <v>146</v>
      </c>
      <c r="D90" s="50" t="s">
        <v>50</v>
      </c>
      <c r="E90" s="6" t="s">
        <v>81</v>
      </c>
      <c r="F90" s="6">
        <v>72.5</v>
      </c>
      <c r="G90" s="6">
        <v>0</v>
      </c>
      <c r="H90" s="84">
        <f>ABS($C$78-F90)</f>
        <v>4.5</v>
      </c>
    </row>
    <row r="91" spans="1:8" ht="15.75" x14ac:dyDescent="0.25">
      <c r="A91" s="81">
        <v>6</v>
      </c>
      <c r="B91" s="50" t="s">
        <v>129</v>
      </c>
      <c r="C91" s="50" t="s">
        <v>130</v>
      </c>
      <c r="D91" s="50" t="s">
        <v>101</v>
      </c>
      <c r="E91" s="51" t="s">
        <v>81</v>
      </c>
      <c r="F91" s="6">
        <v>62.97</v>
      </c>
      <c r="G91" s="6">
        <v>0</v>
      </c>
      <c r="H91" s="84">
        <f>ABS($C$78-F91)</f>
        <v>5.0300000000000011</v>
      </c>
    </row>
    <row r="92" spans="1:8" ht="15.75" x14ac:dyDescent="0.25">
      <c r="A92" s="81">
        <v>7</v>
      </c>
      <c r="B92" s="50" t="s">
        <v>91</v>
      </c>
      <c r="C92" s="50" t="s">
        <v>92</v>
      </c>
      <c r="D92" s="50" t="s">
        <v>50</v>
      </c>
      <c r="E92" s="51" t="s">
        <v>81</v>
      </c>
      <c r="F92" s="6">
        <v>72.14</v>
      </c>
      <c r="G92" s="6">
        <v>4</v>
      </c>
      <c r="H92" s="84">
        <f>ABS($C$78-F92)</f>
        <v>4.1400000000000006</v>
      </c>
    </row>
    <row r="93" spans="1:8" ht="15.75" x14ac:dyDescent="0.25">
      <c r="A93" s="10" t="s">
        <v>151</v>
      </c>
      <c r="B93" s="50" t="s">
        <v>100</v>
      </c>
      <c r="C93" s="50" t="s">
        <v>112</v>
      </c>
      <c r="D93" s="50" t="s">
        <v>101</v>
      </c>
      <c r="E93" s="51" t="s">
        <v>102</v>
      </c>
      <c r="F93" s="29" t="s">
        <v>151</v>
      </c>
      <c r="G93" s="6" t="s">
        <v>151</v>
      </c>
      <c r="H93" s="84" t="s">
        <v>151</v>
      </c>
    </row>
  </sheetData>
  <sortState xmlns:xlrd2="http://schemas.microsoft.com/office/spreadsheetml/2017/richdata2" ref="A39:J44">
    <sortCondition ref="A39:A44"/>
  </sortState>
  <mergeCells count="63">
    <mergeCell ref="H11:H12"/>
    <mergeCell ref="H22:H23"/>
    <mergeCell ref="I22:I23"/>
    <mergeCell ref="H37:H38"/>
    <mergeCell ref="I37:I38"/>
    <mergeCell ref="F11:F12"/>
    <mergeCell ref="A37:A38"/>
    <mergeCell ref="B37:B38"/>
    <mergeCell ref="C37:C38"/>
    <mergeCell ref="D37:D38"/>
    <mergeCell ref="A19:E19"/>
    <mergeCell ref="A20:E20"/>
    <mergeCell ref="A22:A23"/>
    <mergeCell ref="B22:B23"/>
    <mergeCell ref="C22:C23"/>
    <mergeCell ref="D22:D23"/>
    <mergeCell ref="A7:E7"/>
    <mergeCell ref="A8:E8"/>
    <mergeCell ref="A9:E9"/>
    <mergeCell ref="A11:A12"/>
    <mergeCell ref="B11:B12"/>
    <mergeCell ref="C11:C12"/>
    <mergeCell ref="D11:D12"/>
    <mergeCell ref="E11:E12"/>
    <mergeCell ref="G11:G12"/>
    <mergeCell ref="G22:G23"/>
    <mergeCell ref="F80:F81"/>
    <mergeCell ref="E22:E23"/>
    <mergeCell ref="F22:F23"/>
    <mergeCell ref="E37:E38"/>
    <mergeCell ref="F37:F38"/>
    <mergeCell ref="A49:E49"/>
    <mergeCell ref="E63:E64"/>
    <mergeCell ref="A80:A81"/>
    <mergeCell ref="G37:G38"/>
    <mergeCell ref="C63:C64"/>
    <mergeCell ref="D63:D64"/>
    <mergeCell ref="A50:E50"/>
    <mergeCell ref="A51:E51"/>
    <mergeCell ref="A53:A54"/>
    <mergeCell ref="F53:F54"/>
    <mergeCell ref="G53:G54"/>
    <mergeCell ref="B80:B81"/>
    <mergeCell ref="C80:C81"/>
    <mergeCell ref="D80:D81"/>
    <mergeCell ref="E80:E81"/>
    <mergeCell ref="F63:F64"/>
    <mergeCell ref="A60:E60"/>
    <mergeCell ref="A63:A64"/>
    <mergeCell ref="B63:B64"/>
    <mergeCell ref="B53:B54"/>
    <mergeCell ref="C53:C54"/>
    <mergeCell ref="D53:D54"/>
    <mergeCell ref="E53:E54"/>
    <mergeCell ref="J22:J23"/>
    <mergeCell ref="J37:J38"/>
    <mergeCell ref="J53:J54"/>
    <mergeCell ref="G63:G64"/>
    <mergeCell ref="G80:G81"/>
    <mergeCell ref="H80:H81"/>
    <mergeCell ref="H63:H64"/>
    <mergeCell ref="H53:H54"/>
    <mergeCell ref="I53:I54"/>
  </mergeCells>
  <pageMargins left="0.25" right="0.25" top="0.75" bottom="0.75" header="0.3" footer="0.3"/>
  <pageSetup scale="77" orientation="portrait" r:id="rId1"/>
  <headerFooter>
    <oddHeader>&amp;L
&amp;G&amp;C&amp;"Book Antiqua,Regular"&amp;14CONCURSO DE SALTO
14 y 15 de Febrero 2026
Resultados
&amp;R&amp;G</oddHeader>
    <oddFooter xml:space="preserve">&amp;L&amp;PDomingo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Sabado</vt:lpstr>
      <vt:lpstr>Domingo</vt:lpstr>
      <vt:lpstr>Domingo!Print_Area</vt:lpstr>
      <vt:lpstr>Sabado!Print_Area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Arnoldo Valverde</cp:lastModifiedBy>
  <cp:lastPrinted>2026-02-13T13:24:04Z</cp:lastPrinted>
  <dcterms:created xsi:type="dcterms:W3CDTF">2023-08-10T01:11:21Z</dcterms:created>
  <dcterms:modified xsi:type="dcterms:W3CDTF">2026-03-08T19:21:08Z</dcterms:modified>
</cp:coreProperties>
</file>